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745" windowHeight="9675" firstSheet="3" activeTab="3"/>
  </bookViews>
  <sheets>
    <sheet name="专项债券资金安排表" sheetId="2" r:id="rId1"/>
    <sheet name="新增债券资金分配表 (2)" sheetId="14" r:id="rId2"/>
    <sheet name="新增债券资金分配表" sheetId="12" r:id="rId3"/>
    <sheet name="抗疫特别国债资金安排表" sheetId="5" r:id="rId4"/>
  </sheets>
  <definedNames>
    <definedName name="_xlnm.Print_Titles" localSheetId="2">新增债券资金分配表!$1:$4</definedName>
    <definedName name="_xlnm.Print_Titles" localSheetId="1">'新增债券资金分配表 (2)'!$1:$4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<sst xmlns="http://schemas.openxmlformats.org/spreadsheetml/2006/main" count="270" uniqueCount="104">
  <si>
    <t>附件2</t>
  </si>
  <si>
    <t>2020年城步县新增专项债券资金安排情况表</t>
  </si>
  <si>
    <t>单位：万元</t>
  </si>
  <si>
    <t>单位名称</t>
  </si>
  <si>
    <t>实施项目</t>
  </si>
  <si>
    <t>实施项目概算</t>
  </si>
  <si>
    <t>财政安排金额</t>
  </si>
  <si>
    <t>已拨付金额</t>
  </si>
  <si>
    <t>备注</t>
  </si>
  <si>
    <t>县城投公司</t>
  </si>
  <si>
    <t>中医院整体搬迁工程项目</t>
  </si>
  <si>
    <t>15#1600万元、215#6400万元，城投公司付2800万元，余5200万元退回国库局，国库局录入卫健局特设专户</t>
  </si>
  <si>
    <t>县卫生健康局</t>
  </si>
  <si>
    <t>环南山旅游黄金线路基础设施建设项目</t>
  </si>
  <si>
    <t>578#</t>
  </si>
  <si>
    <t>488#</t>
  </si>
  <si>
    <t>589#</t>
  </si>
  <si>
    <t>县文广体旅局</t>
  </si>
  <si>
    <t>590#</t>
  </si>
  <si>
    <t>县消防大队</t>
  </si>
  <si>
    <t>2020年农村人居环境整治综合建设项目（2020年多种形式消防队伍建设资金）</t>
  </si>
  <si>
    <t>500#</t>
  </si>
  <si>
    <t>县农村农村水利局</t>
  </si>
  <si>
    <t>2020年农村人居环境整治综合建设项目</t>
  </si>
  <si>
    <t>587#</t>
  </si>
  <si>
    <t>县住房和城乡建设局</t>
  </si>
  <si>
    <t>污水处理综合治理项目（南山污水处理厂恢复运行维修经费）</t>
  </si>
  <si>
    <t>501#</t>
  </si>
  <si>
    <t>污水处理综合治理项目</t>
  </si>
  <si>
    <t>585#</t>
  </si>
  <si>
    <t>586#</t>
  </si>
  <si>
    <t>城步苗族自治县县城污水处理综合治理项目</t>
  </si>
  <si>
    <t>809#</t>
  </si>
  <si>
    <t>县农业农村水利局</t>
  </si>
  <si>
    <t>城步苗族自治县2020年农村人居环境整治综合建设项目</t>
  </si>
  <si>
    <t>811#</t>
  </si>
  <si>
    <t>合计</t>
  </si>
  <si>
    <t>说明：湘财预【2020】5号湖南省财政厅下达第一批新增专项债券限额8000万元、湘财预【2020】65号湖南省财政厅下达第二批新增专项债券限额14800万、湘财预【2020】164号湖南省财政厅下达第三批新增专项债券限额11100万元，合计33900万元。</t>
  </si>
  <si>
    <t>2020年城步县新增一般债券资金安排情况表</t>
  </si>
  <si>
    <t xml:space="preserve">                                              2020年9月18日                              单位：万元</t>
  </si>
  <si>
    <t>序号</t>
  </si>
  <si>
    <t>实施项目名称</t>
  </si>
  <si>
    <t>政府常务会已过会应拨付资金</t>
  </si>
  <si>
    <t>追加通知单号</t>
  </si>
  <si>
    <t>县交通局</t>
  </si>
  <si>
    <t>S251/S341城步南山牧场至绥宁古龙岩公路改建工程</t>
  </si>
  <si>
    <t>566#</t>
  </si>
  <si>
    <t>第一批新增债券资金安排</t>
  </si>
  <si>
    <t>623#</t>
  </si>
  <si>
    <t>第二批新增债券资金安排</t>
  </si>
  <si>
    <t>787#</t>
  </si>
  <si>
    <t>第三批新增债券资金安排</t>
  </si>
  <si>
    <t>S251/S342城步南山牧场至绥宁古龙岩公路改建工程</t>
  </si>
  <si>
    <t>抗疫特别国债资金安排</t>
  </si>
  <si>
    <t>省级专项资金</t>
  </si>
  <si>
    <t>小计</t>
  </si>
  <si>
    <t>城北城南污水提升泵及管网建设项目</t>
  </si>
  <si>
    <t>567#</t>
  </si>
  <si>
    <t>县房产局</t>
  </si>
  <si>
    <t>县地质灾害灾后重建搬迁避让项目</t>
  </si>
  <si>
    <t>568#</t>
  </si>
  <si>
    <t xml:space="preserve">县城市建设投资公司   </t>
  </si>
  <si>
    <t>城步县农村综合服务平台建设项目</t>
  </si>
  <si>
    <t>569#</t>
  </si>
  <si>
    <t>792#500万（置换2020年调整预算安排92#拨城投公500万）</t>
  </si>
  <si>
    <t>县工业集中区管理委员会</t>
  </si>
  <si>
    <t>县工业集中区标准化厂房建设</t>
  </si>
  <si>
    <t>786#（原来拨付通知号62#：领导批示从2020年新增债券资金中安排）</t>
  </si>
  <si>
    <t xml:space="preserve">白云大道建设项目 </t>
  </si>
  <si>
    <t>（置换从土地出让金中安排63#拨住建局700万</t>
  </si>
  <si>
    <t>（置换从土地出让金中安排315#拨住建局350万</t>
  </si>
  <si>
    <t>（置换从土地出让金中安排169#拨住建局270.6469万</t>
  </si>
  <si>
    <t>728#460万、790#3133.3531万</t>
  </si>
  <si>
    <t>县教育局</t>
  </si>
  <si>
    <t>芙蓉学校及全县学校基础设施建设项目</t>
  </si>
  <si>
    <t>791#200万（置换2020年调整预算安排67#拨教育局200万）</t>
  </si>
  <si>
    <t>城步县儒林大道北段绿化项目</t>
  </si>
  <si>
    <t>793#400万（置换2020年调整预算安排93#拨城投公司400万元) 716#拨城投公司299万元）</t>
  </si>
  <si>
    <t>县自然资源局</t>
  </si>
  <si>
    <t>城步县大竹坪安置区建设项目</t>
  </si>
  <si>
    <t>794#300万（置换从土地出让金中安排169#拨国土局300万）</t>
  </si>
  <si>
    <t>城步县荣昌路（东段）道路建设项目</t>
  </si>
  <si>
    <t>795#306万（置换从土地出让金中安排399#拨国土局306万）</t>
  </si>
  <si>
    <t>城步县丹口污水处理建设项目</t>
  </si>
  <si>
    <t>695#51万、797#949万</t>
  </si>
  <si>
    <t>城南防洪排涝综合开发治理项目</t>
  </si>
  <si>
    <t>796#181万（置换2020年调整预算安排175#拨住建局181万）</t>
  </si>
  <si>
    <t xml:space="preserve">湘财预【2020】48号湖南省财政厅下达2020年第一批新增一般债务限额5200万元、湘财预【2020】108号湖南省财政厅下达2020年第二批新增一般债务限额1200万元、湘财预【2020】163号湖南省财政厅关于下达2020年第三批新增一般债务限额13500万元，合计19900万元。 置换今年安排支出3207.6469万元   </t>
  </si>
  <si>
    <t>2020年城步县抗疫特别国债资金安排表</t>
  </si>
  <si>
    <t xml:space="preserve">                                  2020年7月15日                  单位：万元</t>
  </si>
  <si>
    <t>金额</t>
  </si>
  <si>
    <t>白云大道建设项目</t>
  </si>
  <si>
    <t>兴业路建设</t>
  </si>
  <si>
    <t>新冠肺炎疫情防控资金</t>
  </si>
  <si>
    <t>置换2020年98#调整预算安排资金</t>
  </si>
  <si>
    <t>置换2020年126#调整预算安排资金</t>
  </si>
  <si>
    <t>置换2020年480#从预备费安排资金</t>
  </si>
  <si>
    <t>置换2020年393#从预备费安排71.98万元、从393#调整预算安排248.8万元</t>
  </si>
  <si>
    <t>置换2020年102#从年初预算应急经费安排资金</t>
  </si>
  <si>
    <t>县威溪乡人民政府</t>
  </si>
  <si>
    <t>置换2020年171#从预备费安排资金</t>
  </si>
  <si>
    <t>置换2020年368#从工业发展资金安排资金</t>
  </si>
  <si>
    <t>置换2020年250#调整预算安排资金</t>
  </si>
  <si>
    <t>湘财预【2020】112号湖南省财政厅关于下达2020年抗疫特别国债资金的通知：城步县额度5000万元。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</si>
</sst>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0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color theme="1"/>
      <name val="Arial"/>
      <charset val="134"/>
    </font>
    <font>
      <sz val="12"/>
      <color theme="1"/>
      <name val="新宋体"/>
      <charset val="134"/>
    </font>
    <font>
      <sz val="10"/>
      <color theme="1"/>
      <name val="新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</cellStyleXfs>
  <cellXfs count="6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left" wrapText="1"/>
    </xf>
    <xf numFmtId="0" fontId="4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2" fillId="0" borderId="0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2" fillId="0" borderId="1" xfId="0" applyFont="1" applyBorder="1" applyAlignment="1"/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wrapText="1"/>
    </xf>
    <xf numFmtId="0" fontId="0" fillId="0" borderId="1" xfId="0" applyFont="1" applyBorder="1" applyAlignment="1">
      <alignment vertical="center" wrapText="1"/>
    </xf>
    <xf numFmtId="0" fontId="0" fillId="0" borderId="1" xfId="0" applyBorder="1" applyAlignment="1"/>
    <xf numFmtId="0" fontId="0" fillId="0" borderId="1" xfId="0" applyFill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wrapText="1"/>
    </xf>
    <xf numFmtId="0" fontId="2" fillId="0" borderId="4" xfId="0" applyFont="1" applyBorder="1" applyAlignment="1">
      <alignment horizontal="left" wrapText="1"/>
    </xf>
    <xf numFmtId="0" fontId="2" fillId="0" borderId="4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31" fontId="6" fillId="0" borderId="0" xfId="0" applyNumberFormat="1" applyFont="1" applyAlignment="1">
      <alignment horizontal="center" vertical="center" wrapText="1"/>
    </xf>
    <xf numFmtId="31" fontId="6" fillId="0" borderId="0" xfId="0" applyNumberFormat="1" applyFont="1" applyAlignment="1">
      <alignment horizontal="left" vertical="center" wrapText="1"/>
    </xf>
    <xf numFmtId="31" fontId="3" fillId="0" borderId="0" xfId="0" applyNumberFormat="1" applyFont="1" applyAlignment="1">
      <alignment horizontal="center" vertical="center" wrapText="1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2 2 2 2 2 2 2 2 2 2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topLeftCell="A7" workbookViewId="0">
      <selection activeCell="E19" sqref="E19"/>
    </sheetView>
  </sheetViews>
  <sheetFormatPr defaultColWidth="9" defaultRowHeight="13.5" outlineLevelCol="5"/>
  <cols>
    <col min="1" max="1" width="24.375" style="46" customWidth="1"/>
    <col min="2" max="2" width="35.5" style="46" customWidth="1"/>
    <col min="3" max="3" width="12.875" customWidth="1"/>
    <col min="4" max="4" width="14.25" customWidth="1"/>
    <col min="5" max="5" width="13" customWidth="1"/>
    <col min="6" max="6" width="25.75" style="46" customWidth="1"/>
  </cols>
  <sheetData>
    <row r="1" ht="15" customHeight="1" spans="1:1">
      <c r="A1" s="47" t="s">
        <v>0</v>
      </c>
    </row>
    <row r="2" spans="1:6">
      <c r="A2" s="48" t="s">
        <v>1</v>
      </c>
      <c r="B2" s="49"/>
      <c r="C2" s="48"/>
      <c r="D2" s="48"/>
      <c r="E2" s="48"/>
      <c r="F2" s="48"/>
    </row>
    <row r="3" ht="27" customHeight="1" spans="1:6">
      <c r="A3" s="48"/>
      <c r="B3" s="49"/>
      <c r="C3" s="48"/>
      <c r="D3" s="48"/>
      <c r="E3" s="48"/>
      <c r="F3" s="48"/>
    </row>
    <row r="4" ht="23" customHeight="1" spans="1:6">
      <c r="A4" s="50">
        <v>44153</v>
      </c>
      <c r="B4" s="51"/>
      <c r="C4" s="50"/>
      <c r="D4" s="50"/>
      <c r="E4" s="50"/>
      <c r="F4" s="52" t="s">
        <v>2</v>
      </c>
    </row>
    <row r="5" ht="26" customHeight="1" spans="1:6">
      <c r="A5" s="53" t="s">
        <v>3</v>
      </c>
      <c r="B5" s="53" t="s">
        <v>4</v>
      </c>
      <c r="C5" s="54" t="s">
        <v>5</v>
      </c>
      <c r="D5" s="54" t="s">
        <v>6</v>
      </c>
      <c r="E5" s="54" t="s">
        <v>7</v>
      </c>
      <c r="F5" s="53" t="s">
        <v>8</v>
      </c>
    </row>
    <row r="6" ht="57" customHeight="1" spans="1:6">
      <c r="A6" s="53" t="s">
        <v>9</v>
      </c>
      <c r="B6" s="53" t="s">
        <v>10</v>
      </c>
      <c r="C6" s="54">
        <v>26000</v>
      </c>
      <c r="D6" s="54">
        <v>2800</v>
      </c>
      <c r="E6" s="54">
        <v>2800</v>
      </c>
      <c r="F6" s="55" t="s">
        <v>11</v>
      </c>
    </row>
    <row r="7" ht="54" customHeight="1" spans="1:6">
      <c r="A7" s="53" t="s">
        <v>12</v>
      </c>
      <c r="B7" s="53" t="s">
        <v>10</v>
      </c>
      <c r="C7" s="54">
        <v>26000</v>
      </c>
      <c r="D7" s="54">
        <v>5200</v>
      </c>
      <c r="E7" s="54">
        <v>43.96</v>
      </c>
      <c r="F7" s="55" t="s">
        <v>11</v>
      </c>
    </row>
    <row r="8" ht="26" customHeight="1" spans="1:6">
      <c r="A8" s="53" t="s">
        <v>9</v>
      </c>
      <c r="B8" s="53" t="s">
        <v>13</v>
      </c>
      <c r="C8" s="54">
        <v>4000</v>
      </c>
      <c r="D8" s="54">
        <v>210</v>
      </c>
      <c r="E8" s="54">
        <v>210</v>
      </c>
      <c r="F8" s="53" t="s">
        <v>14</v>
      </c>
    </row>
    <row r="9" ht="26" customHeight="1" spans="1:6">
      <c r="A9" s="53" t="s">
        <v>9</v>
      </c>
      <c r="B9" s="53" t="s">
        <v>13</v>
      </c>
      <c r="C9" s="54">
        <v>4000</v>
      </c>
      <c r="D9" s="54">
        <v>200</v>
      </c>
      <c r="E9" s="54">
        <v>200</v>
      </c>
      <c r="F9" s="53" t="s">
        <v>15</v>
      </c>
    </row>
    <row r="10" ht="26" customHeight="1" spans="1:6">
      <c r="A10" s="53" t="s">
        <v>9</v>
      </c>
      <c r="B10" s="53" t="s">
        <v>13</v>
      </c>
      <c r="C10" s="54">
        <v>4000</v>
      </c>
      <c r="D10" s="54">
        <v>990</v>
      </c>
      <c r="E10" s="54">
        <v>252</v>
      </c>
      <c r="F10" s="53" t="s">
        <v>16</v>
      </c>
    </row>
    <row r="11" ht="26" customHeight="1" spans="1:6">
      <c r="A11" s="53" t="s">
        <v>17</v>
      </c>
      <c r="B11" s="53" t="s">
        <v>13</v>
      </c>
      <c r="C11" s="54">
        <v>4000</v>
      </c>
      <c r="D11" s="54">
        <v>600</v>
      </c>
      <c r="E11" s="54"/>
      <c r="F11" s="53" t="s">
        <v>18</v>
      </c>
    </row>
    <row r="12" ht="34" customHeight="1" spans="1:6">
      <c r="A12" s="53" t="s">
        <v>19</v>
      </c>
      <c r="B12" s="56" t="s">
        <v>20</v>
      </c>
      <c r="C12" s="57">
        <v>26000</v>
      </c>
      <c r="D12" s="54">
        <v>300</v>
      </c>
      <c r="E12" s="54">
        <v>300</v>
      </c>
      <c r="F12" s="53" t="s">
        <v>21</v>
      </c>
    </row>
    <row r="13" ht="26" customHeight="1" spans="1:6">
      <c r="A13" s="53" t="s">
        <v>22</v>
      </c>
      <c r="B13" s="53" t="s">
        <v>23</v>
      </c>
      <c r="C13" s="54">
        <v>26000</v>
      </c>
      <c r="D13" s="54">
        <v>1500</v>
      </c>
      <c r="E13" s="54">
        <v>270</v>
      </c>
      <c r="F13" s="53" t="s">
        <v>24</v>
      </c>
    </row>
    <row r="14" ht="33" customHeight="1" spans="1:6">
      <c r="A14" s="53" t="s">
        <v>25</v>
      </c>
      <c r="B14" s="56" t="s">
        <v>26</v>
      </c>
      <c r="C14" s="57">
        <v>23000</v>
      </c>
      <c r="D14" s="54">
        <v>120</v>
      </c>
      <c r="E14" s="54">
        <v>73.28</v>
      </c>
      <c r="F14" s="53" t="s">
        <v>27</v>
      </c>
    </row>
    <row r="15" ht="26" customHeight="1" spans="1:6">
      <c r="A15" s="53" t="s">
        <v>25</v>
      </c>
      <c r="B15" s="53" t="s">
        <v>28</v>
      </c>
      <c r="C15" s="54">
        <v>23000</v>
      </c>
      <c r="D15" s="54">
        <v>6880</v>
      </c>
      <c r="E15" s="54">
        <v>1544.1464</v>
      </c>
      <c r="F15" s="53" t="s">
        <v>29</v>
      </c>
    </row>
    <row r="16" ht="26" customHeight="1" spans="1:6">
      <c r="A16" s="53" t="s">
        <v>12</v>
      </c>
      <c r="B16" s="53" t="s">
        <v>10</v>
      </c>
      <c r="C16" s="54">
        <v>26000</v>
      </c>
      <c r="D16" s="54">
        <v>4000</v>
      </c>
      <c r="E16" s="54"/>
      <c r="F16" s="53" t="s">
        <v>30</v>
      </c>
    </row>
    <row r="17" ht="26" customHeight="1" spans="1:6">
      <c r="A17" s="8" t="s">
        <v>25</v>
      </c>
      <c r="B17" s="26" t="s">
        <v>31</v>
      </c>
      <c r="C17" s="25">
        <v>23000</v>
      </c>
      <c r="D17" s="25">
        <v>8000</v>
      </c>
      <c r="E17" s="25"/>
      <c r="F17" s="53" t="s">
        <v>32</v>
      </c>
    </row>
    <row r="18" ht="33" customHeight="1" spans="1:6">
      <c r="A18" s="8" t="s">
        <v>33</v>
      </c>
      <c r="B18" s="26" t="s">
        <v>34</v>
      </c>
      <c r="C18" s="25">
        <v>26000</v>
      </c>
      <c r="D18" s="25">
        <v>3100</v>
      </c>
      <c r="E18" s="25"/>
      <c r="F18" s="53" t="s">
        <v>35</v>
      </c>
    </row>
    <row r="19" ht="26" customHeight="1" spans="1:6">
      <c r="A19" s="53" t="s">
        <v>36</v>
      </c>
      <c r="B19" s="53"/>
      <c r="C19" s="54"/>
      <c r="D19" s="54">
        <f>SUM(D6:D18)</f>
        <v>33900</v>
      </c>
      <c r="E19" s="54">
        <f>SUM(E6:E18)</f>
        <v>5693.3864</v>
      </c>
      <c r="F19" s="53"/>
    </row>
    <row r="20" ht="45" customHeight="1" spans="1:6">
      <c r="A20" s="58" t="s">
        <v>37</v>
      </c>
      <c r="B20" s="58"/>
      <c r="C20" s="59"/>
      <c r="D20" s="59"/>
      <c r="E20" s="59"/>
      <c r="F20" s="59"/>
    </row>
  </sheetData>
  <mergeCells count="3">
    <mergeCell ref="A4:D4"/>
    <mergeCell ref="A20:F20"/>
    <mergeCell ref="A2:F3"/>
  </mergeCells>
  <printOptions horizontalCentered="1"/>
  <pageMargins left="0.503472222222222" right="0.503472222222222" top="0.357638888888889" bottom="0.357638888888889" header="0.298611111111111" footer="0.298611111111111"/>
  <pageSetup paperSize="9" orientation="landscape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workbookViewId="0">
      <selection activeCell="E13" sqref="E13"/>
    </sheetView>
  </sheetViews>
  <sheetFormatPr defaultColWidth="9" defaultRowHeight="13.5" outlineLevelCol="7"/>
  <cols>
    <col min="1" max="1" width="4.625" style="15" customWidth="1"/>
    <col min="2" max="2" width="18.875" customWidth="1"/>
    <col min="3" max="3" width="33.25" customWidth="1"/>
    <col min="4" max="4" width="8.375" style="15" customWidth="1"/>
    <col min="5" max="6" width="12.25" style="15" customWidth="1"/>
    <col min="7" max="7" width="20" style="1" customWidth="1"/>
    <col min="8" max="8" width="19.125" style="17" customWidth="1"/>
  </cols>
  <sheetData>
    <row r="1" spans="1:8">
      <c r="A1" s="18" t="s">
        <v>38</v>
      </c>
      <c r="B1" s="3"/>
      <c r="C1" s="3"/>
      <c r="D1" s="18"/>
      <c r="E1" s="18"/>
      <c r="F1" s="18"/>
      <c r="G1" s="3"/>
      <c r="H1" s="20"/>
    </row>
    <row r="2" ht="38" customHeight="1" spans="1:8">
      <c r="A2" s="18"/>
      <c r="B2" s="3"/>
      <c r="C2" s="3"/>
      <c r="D2" s="18"/>
      <c r="E2" s="18"/>
      <c r="F2" s="18"/>
      <c r="G2" s="3"/>
      <c r="H2" s="20"/>
    </row>
    <row r="3" ht="26" customHeight="1" spans="1:8">
      <c r="A3" s="21"/>
      <c r="B3" s="22" t="s">
        <v>39</v>
      </c>
      <c r="C3" s="22"/>
      <c r="D3" s="21"/>
      <c r="E3" s="21"/>
      <c r="F3" s="21"/>
      <c r="G3" s="24"/>
      <c r="H3" s="22"/>
    </row>
    <row r="4" ht="31" customHeight="1" spans="1:8">
      <c r="A4" s="25" t="s">
        <v>40</v>
      </c>
      <c r="B4" s="25" t="s">
        <v>3</v>
      </c>
      <c r="C4" s="25" t="s">
        <v>41</v>
      </c>
      <c r="D4" s="27" t="s">
        <v>6</v>
      </c>
      <c r="E4" s="25" t="s">
        <v>7</v>
      </c>
      <c r="F4" s="45" t="s">
        <v>42</v>
      </c>
      <c r="G4" s="27" t="s">
        <v>43</v>
      </c>
      <c r="H4" s="25" t="s">
        <v>8</v>
      </c>
    </row>
    <row r="5" ht="33" customHeight="1" spans="1:8">
      <c r="A5" s="28">
        <v>1</v>
      </c>
      <c r="B5" s="29" t="s">
        <v>44</v>
      </c>
      <c r="C5" s="29" t="s">
        <v>45</v>
      </c>
      <c r="D5" s="31">
        <v>1000</v>
      </c>
      <c r="E5" s="31">
        <v>960.8</v>
      </c>
      <c r="F5" s="31">
        <v>8389.88</v>
      </c>
      <c r="G5" s="29" t="s">
        <v>46</v>
      </c>
      <c r="H5" s="32" t="s">
        <v>47</v>
      </c>
    </row>
    <row r="6" ht="33" customHeight="1" spans="1:8">
      <c r="A6" s="28">
        <v>2</v>
      </c>
      <c r="B6" s="29" t="s">
        <v>44</v>
      </c>
      <c r="C6" s="29" t="s">
        <v>45</v>
      </c>
      <c r="D6" s="28">
        <v>1200</v>
      </c>
      <c r="E6" s="28">
        <v>1200</v>
      </c>
      <c r="F6" s="28"/>
      <c r="G6" s="33" t="s">
        <v>48</v>
      </c>
      <c r="H6" s="32" t="s">
        <v>49</v>
      </c>
    </row>
    <row r="7" ht="33" customHeight="1" spans="1:8">
      <c r="A7" s="28">
        <v>3</v>
      </c>
      <c r="B7" s="33" t="s">
        <v>44</v>
      </c>
      <c r="C7" s="7" t="s">
        <v>45</v>
      </c>
      <c r="D7" s="35">
        <v>4500</v>
      </c>
      <c r="E7" s="35"/>
      <c r="F7" s="35"/>
      <c r="G7" s="32" t="s">
        <v>50</v>
      </c>
      <c r="H7" s="32" t="s">
        <v>51</v>
      </c>
    </row>
    <row r="8" ht="33" customHeight="1" spans="1:8">
      <c r="A8" s="28">
        <v>4</v>
      </c>
      <c r="B8" s="33" t="s">
        <v>44</v>
      </c>
      <c r="C8" s="7" t="s">
        <v>52</v>
      </c>
      <c r="D8" s="35">
        <v>400</v>
      </c>
      <c r="E8" s="35">
        <v>400</v>
      </c>
      <c r="F8" s="35"/>
      <c r="G8" s="32"/>
      <c r="H8" s="32" t="s">
        <v>53</v>
      </c>
    </row>
    <row r="9" ht="33" customHeight="1" spans="1:8">
      <c r="A9" s="28">
        <v>5</v>
      </c>
      <c r="B9" s="33" t="s">
        <v>44</v>
      </c>
      <c r="C9" s="7" t="s">
        <v>52</v>
      </c>
      <c r="D9" s="35">
        <v>5136</v>
      </c>
      <c r="E9" s="35"/>
      <c r="F9" s="35">
        <v>1000</v>
      </c>
      <c r="G9" s="32"/>
      <c r="H9" s="32" t="s">
        <v>54</v>
      </c>
    </row>
    <row r="10" ht="33" customHeight="1" spans="1:8">
      <c r="A10" s="28"/>
      <c r="B10" s="33" t="s">
        <v>55</v>
      </c>
      <c r="C10" s="7"/>
      <c r="D10" s="35">
        <f>SUM(D5:D9)</f>
        <v>12236</v>
      </c>
      <c r="E10" s="35">
        <f>SUM(E5:E9)</f>
        <v>2560.8</v>
      </c>
      <c r="F10" s="35">
        <f>SUM(F5:F9)</f>
        <v>9389.88</v>
      </c>
      <c r="G10" s="32"/>
      <c r="H10" s="32"/>
    </row>
    <row r="11" ht="33" customHeight="1" spans="1:8">
      <c r="A11" s="28">
        <v>4</v>
      </c>
      <c r="B11" s="29" t="s">
        <v>25</v>
      </c>
      <c r="C11" s="29" t="s">
        <v>56</v>
      </c>
      <c r="D11" s="31">
        <v>900</v>
      </c>
      <c r="E11" s="31"/>
      <c r="F11" s="31"/>
      <c r="G11" s="29" t="s">
        <v>57</v>
      </c>
      <c r="H11" s="32" t="s">
        <v>47</v>
      </c>
    </row>
    <row r="12" ht="33" customHeight="1" spans="1:8">
      <c r="A12" s="28">
        <v>5</v>
      </c>
      <c r="B12" s="29" t="s">
        <v>58</v>
      </c>
      <c r="C12" s="29" t="s">
        <v>59</v>
      </c>
      <c r="D12" s="31">
        <v>300</v>
      </c>
      <c r="E12" s="31"/>
      <c r="F12" s="31"/>
      <c r="G12" s="29" t="s">
        <v>60</v>
      </c>
      <c r="H12" s="32" t="s">
        <v>47</v>
      </c>
    </row>
    <row r="13" ht="33" customHeight="1" spans="1:8">
      <c r="A13" s="28">
        <v>6</v>
      </c>
      <c r="B13" s="29" t="s">
        <v>61</v>
      </c>
      <c r="C13" s="29" t="s">
        <v>62</v>
      </c>
      <c r="D13" s="31">
        <v>3000</v>
      </c>
      <c r="E13" s="31"/>
      <c r="F13" s="31"/>
      <c r="G13" s="29" t="s">
        <v>63</v>
      </c>
      <c r="H13" s="32" t="s">
        <v>47</v>
      </c>
    </row>
    <row r="14" ht="41" customHeight="1" spans="1:8">
      <c r="A14" s="28">
        <v>7</v>
      </c>
      <c r="B14" s="29" t="s">
        <v>61</v>
      </c>
      <c r="C14" s="36" t="s">
        <v>62</v>
      </c>
      <c r="D14" s="35">
        <v>500</v>
      </c>
      <c r="E14" s="35">
        <v>500</v>
      </c>
      <c r="F14" s="35"/>
      <c r="G14" s="32" t="s">
        <v>64</v>
      </c>
      <c r="H14" s="32" t="s">
        <v>51</v>
      </c>
    </row>
    <row r="15" ht="37" customHeight="1" spans="1:8">
      <c r="A15" s="28">
        <v>8</v>
      </c>
      <c r="B15" s="37" t="s">
        <v>65</v>
      </c>
      <c r="C15" s="7" t="s">
        <v>66</v>
      </c>
      <c r="D15" s="35">
        <v>900</v>
      </c>
      <c r="E15" s="35">
        <v>899.98</v>
      </c>
      <c r="F15" s="35"/>
      <c r="G15" s="32" t="s">
        <v>67</v>
      </c>
      <c r="H15" s="32" t="s">
        <v>51</v>
      </c>
    </row>
    <row r="16" ht="26" customHeight="1" spans="1:8">
      <c r="A16" s="28">
        <v>9</v>
      </c>
      <c r="B16" s="29" t="s">
        <v>25</v>
      </c>
      <c r="C16" s="36" t="s">
        <v>68</v>
      </c>
      <c r="D16" s="35">
        <v>700</v>
      </c>
      <c r="E16" s="35">
        <v>700</v>
      </c>
      <c r="F16" s="35"/>
      <c r="G16" s="32" t="s">
        <v>69</v>
      </c>
      <c r="H16" s="32" t="s">
        <v>51</v>
      </c>
    </row>
    <row r="17" ht="38" customHeight="1" spans="1:8">
      <c r="A17" s="28">
        <v>10</v>
      </c>
      <c r="B17" s="29" t="s">
        <v>25</v>
      </c>
      <c r="C17" s="36" t="s">
        <v>68</v>
      </c>
      <c r="D17" s="35">
        <v>350</v>
      </c>
      <c r="E17" s="35">
        <v>350</v>
      </c>
      <c r="F17" s="35"/>
      <c r="G17" s="32" t="s">
        <v>70</v>
      </c>
      <c r="H17" s="32" t="s">
        <v>51</v>
      </c>
    </row>
    <row r="18" ht="29" customHeight="1" spans="1:8">
      <c r="A18" s="28">
        <v>11</v>
      </c>
      <c r="B18" s="29" t="s">
        <v>25</v>
      </c>
      <c r="C18" s="36" t="s">
        <v>68</v>
      </c>
      <c r="D18" s="35">
        <v>270.6469</v>
      </c>
      <c r="E18" s="35">
        <v>270.6469</v>
      </c>
      <c r="F18" s="35"/>
      <c r="G18" s="32" t="s">
        <v>71</v>
      </c>
      <c r="H18" s="32" t="s">
        <v>51</v>
      </c>
    </row>
    <row r="19" ht="33" customHeight="1" spans="1:8">
      <c r="A19" s="28">
        <v>12</v>
      </c>
      <c r="B19" s="29" t="s">
        <v>25</v>
      </c>
      <c r="C19" s="36" t="s">
        <v>68</v>
      </c>
      <c r="D19" s="35">
        <v>3593.3531</v>
      </c>
      <c r="E19" s="35">
        <v>860</v>
      </c>
      <c r="F19" s="35"/>
      <c r="G19" s="32" t="s">
        <v>72</v>
      </c>
      <c r="H19" s="32" t="s">
        <v>51</v>
      </c>
    </row>
    <row r="20" ht="40" customHeight="1" spans="1:8">
      <c r="A20" s="28">
        <v>13</v>
      </c>
      <c r="B20" s="38" t="s">
        <v>73</v>
      </c>
      <c r="C20" s="36" t="s">
        <v>74</v>
      </c>
      <c r="D20" s="35">
        <v>200</v>
      </c>
      <c r="E20" s="35">
        <v>200</v>
      </c>
      <c r="F20" s="35"/>
      <c r="G20" s="32" t="s">
        <v>75</v>
      </c>
      <c r="H20" s="32" t="s">
        <v>51</v>
      </c>
    </row>
    <row r="21" ht="54" customHeight="1" spans="1:8">
      <c r="A21" s="28">
        <v>14</v>
      </c>
      <c r="B21" s="38" t="s">
        <v>9</v>
      </c>
      <c r="C21" s="36" t="s">
        <v>76</v>
      </c>
      <c r="D21" s="39">
        <v>699</v>
      </c>
      <c r="E21" s="39">
        <v>699</v>
      </c>
      <c r="F21" s="39"/>
      <c r="G21" s="32" t="s">
        <v>77</v>
      </c>
      <c r="H21" s="32" t="s">
        <v>51</v>
      </c>
    </row>
    <row r="22" ht="40" customHeight="1" spans="1:8">
      <c r="A22" s="28">
        <v>15</v>
      </c>
      <c r="B22" s="38" t="s">
        <v>78</v>
      </c>
      <c r="C22" s="36" t="s">
        <v>79</v>
      </c>
      <c r="D22" s="39">
        <v>300</v>
      </c>
      <c r="E22" s="39">
        <v>300</v>
      </c>
      <c r="F22" s="39"/>
      <c r="G22" s="32" t="s">
        <v>80</v>
      </c>
      <c r="H22" s="32" t="s">
        <v>51</v>
      </c>
    </row>
    <row r="23" ht="43" customHeight="1" spans="1:8">
      <c r="A23" s="28">
        <v>16</v>
      </c>
      <c r="B23" s="38" t="s">
        <v>78</v>
      </c>
      <c r="C23" s="36" t="s">
        <v>81</v>
      </c>
      <c r="D23" s="39">
        <v>306</v>
      </c>
      <c r="E23" s="39">
        <v>306</v>
      </c>
      <c r="F23" s="39"/>
      <c r="G23" s="32" t="s">
        <v>82</v>
      </c>
      <c r="H23" s="32" t="s">
        <v>51</v>
      </c>
    </row>
    <row r="24" ht="33" customHeight="1" spans="1:8">
      <c r="A24" s="28">
        <v>17</v>
      </c>
      <c r="B24" s="38" t="s">
        <v>25</v>
      </c>
      <c r="C24" s="36" t="s">
        <v>83</v>
      </c>
      <c r="D24" s="39">
        <v>1000</v>
      </c>
      <c r="E24" s="39">
        <v>51</v>
      </c>
      <c r="F24" s="39"/>
      <c r="G24" s="32" t="s">
        <v>84</v>
      </c>
      <c r="H24" s="32" t="s">
        <v>51</v>
      </c>
    </row>
    <row r="25" ht="39" customHeight="1" spans="1:8">
      <c r="A25" s="28">
        <v>18</v>
      </c>
      <c r="B25" s="38" t="s">
        <v>25</v>
      </c>
      <c r="C25" s="36" t="s">
        <v>85</v>
      </c>
      <c r="D25" s="39">
        <v>181</v>
      </c>
      <c r="E25" s="39">
        <v>181</v>
      </c>
      <c r="F25" s="39"/>
      <c r="G25" s="32" t="s">
        <v>86</v>
      </c>
      <c r="H25" s="32" t="s">
        <v>51</v>
      </c>
    </row>
    <row r="26" ht="33" customHeight="1" spans="1:8">
      <c r="A26" s="28"/>
      <c r="B26" s="40" t="s">
        <v>36</v>
      </c>
      <c r="C26" s="41"/>
      <c r="D26" s="31">
        <f>SUM(D5:D25)</f>
        <v>37672</v>
      </c>
      <c r="E26" s="31">
        <f>SUM(E5:E25)</f>
        <v>10439.2269</v>
      </c>
      <c r="F26" s="31"/>
      <c r="G26" s="29"/>
      <c r="H26" s="29"/>
    </row>
    <row r="27" ht="59" customHeight="1" spans="1:8">
      <c r="A27" s="42" t="s">
        <v>87</v>
      </c>
      <c r="B27" s="42"/>
      <c r="C27" s="42"/>
      <c r="D27" s="44"/>
      <c r="E27" s="44"/>
      <c r="F27" s="44"/>
      <c r="G27" s="42"/>
      <c r="H27" s="42"/>
    </row>
  </sheetData>
  <mergeCells count="4">
    <mergeCell ref="B3:H3"/>
    <mergeCell ref="B26:C26"/>
    <mergeCell ref="A27:H27"/>
    <mergeCell ref="A1:H2"/>
  </mergeCells>
  <printOptions horizontalCentered="1"/>
  <pageMargins left="0.554861111111111" right="0.554861111111111" top="0.60625" bottom="0.60625" header="0.5" footer="0.5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"/>
  <sheetViews>
    <sheetView workbookViewId="0">
      <selection activeCell="J6" sqref="J6"/>
    </sheetView>
  </sheetViews>
  <sheetFormatPr defaultColWidth="9" defaultRowHeight="13.5" outlineLevelCol="7"/>
  <cols>
    <col min="1" max="1" width="4.625" style="15" customWidth="1"/>
    <col min="2" max="2" width="18.875" customWidth="1"/>
    <col min="3" max="3" width="33.25" customWidth="1"/>
    <col min="4" max="4" width="9.25" style="16" customWidth="1"/>
    <col min="5" max="5" width="8.375" style="15" customWidth="1"/>
    <col min="6" max="6" width="12.25" style="15" customWidth="1"/>
    <col min="7" max="7" width="20" style="1" customWidth="1"/>
    <col min="8" max="8" width="19.125" style="17" customWidth="1"/>
  </cols>
  <sheetData>
    <row r="1" spans="1:8">
      <c r="A1" s="18" t="s">
        <v>38</v>
      </c>
      <c r="B1" s="3"/>
      <c r="C1" s="3"/>
      <c r="D1" s="19"/>
      <c r="E1" s="18"/>
      <c r="F1" s="18"/>
      <c r="G1" s="3"/>
      <c r="H1" s="20"/>
    </row>
    <row r="2" ht="38" customHeight="1" spans="1:8">
      <c r="A2" s="18"/>
      <c r="B2" s="3"/>
      <c r="C2" s="3"/>
      <c r="D2" s="19"/>
      <c r="E2" s="18"/>
      <c r="F2" s="18"/>
      <c r="G2" s="3"/>
      <c r="H2" s="20"/>
    </row>
    <row r="3" ht="26" customHeight="1" spans="1:8">
      <c r="A3" s="21"/>
      <c r="B3" s="22" t="s">
        <v>39</v>
      </c>
      <c r="C3" s="22"/>
      <c r="D3" s="23"/>
      <c r="E3" s="21"/>
      <c r="F3" s="21"/>
      <c r="G3" s="24"/>
      <c r="H3" s="22"/>
    </row>
    <row r="4" ht="31" customHeight="1" spans="1:8">
      <c r="A4" s="25" t="s">
        <v>40</v>
      </c>
      <c r="B4" s="25" t="s">
        <v>3</v>
      </c>
      <c r="C4" s="25" t="s">
        <v>41</v>
      </c>
      <c r="D4" s="26" t="s">
        <v>5</v>
      </c>
      <c r="E4" s="27" t="s">
        <v>6</v>
      </c>
      <c r="F4" s="25" t="s">
        <v>7</v>
      </c>
      <c r="G4" s="27" t="s">
        <v>43</v>
      </c>
      <c r="H4" s="25" t="s">
        <v>8</v>
      </c>
    </row>
    <row r="5" ht="33" customHeight="1" spans="1:8">
      <c r="A5" s="28">
        <v>1</v>
      </c>
      <c r="B5" s="29" t="s">
        <v>44</v>
      </c>
      <c r="C5" s="29" t="s">
        <v>45</v>
      </c>
      <c r="D5" s="30">
        <v>36513</v>
      </c>
      <c r="E5" s="31">
        <v>1000</v>
      </c>
      <c r="F5" s="31">
        <v>960.8</v>
      </c>
      <c r="G5" s="29" t="s">
        <v>46</v>
      </c>
      <c r="H5" s="32" t="s">
        <v>47</v>
      </c>
    </row>
    <row r="6" ht="33" customHeight="1" spans="1:8">
      <c r="A6" s="28">
        <v>2</v>
      </c>
      <c r="B6" s="29" t="s">
        <v>44</v>
      </c>
      <c r="C6" s="29" t="s">
        <v>45</v>
      </c>
      <c r="D6" s="30">
        <v>36513</v>
      </c>
      <c r="E6" s="28">
        <v>1200</v>
      </c>
      <c r="F6" s="28">
        <v>1200</v>
      </c>
      <c r="G6" s="33" t="s">
        <v>48</v>
      </c>
      <c r="H6" s="32" t="s">
        <v>49</v>
      </c>
    </row>
    <row r="7" ht="33" customHeight="1" spans="1:8">
      <c r="A7" s="28">
        <v>3</v>
      </c>
      <c r="B7" s="33" t="s">
        <v>44</v>
      </c>
      <c r="C7" s="7" t="s">
        <v>45</v>
      </c>
      <c r="D7" s="34">
        <v>36513</v>
      </c>
      <c r="E7" s="35">
        <v>4500</v>
      </c>
      <c r="F7" s="35"/>
      <c r="G7" s="32" t="s">
        <v>50</v>
      </c>
      <c r="H7" s="32" t="s">
        <v>51</v>
      </c>
    </row>
    <row r="8" ht="33" customHeight="1" spans="1:8">
      <c r="A8" s="28">
        <v>4</v>
      </c>
      <c r="B8" s="29" t="s">
        <v>25</v>
      </c>
      <c r="C8" s="29" t="s">
        <v>56</v>
      </c>
      <c r="D8" s="30">
        <v>11502.27</v>
      </c>
      <c r="E8" s="31">
        <v>900</v>
      </c>
      <c r="F8" s="31"/>
      <c r="G8" s="29" t="s">
        <v>57</v>
      </c>
      <c r="H8" s="32" t="s">
        <v>47</v>
      </c>
    </row>
    <row r="9" ht="33" customHeight="1" spans="1:8">
      <c r="A9" s="28">
        <v>5</v>
      </c>
      <c r="B9" s="29" t="s">
        <v>58</v>
      </c>
      <c r="C9" s="29" t="s">
        <v>59</v>
      </c>
      <c r="D9" s="30">
        <v>2388</v>
      </c>
      <c r="E9" s="31">
        <v>300</v>
      </c>
      <c r="F9" s="31"/>
      <c r="G9" s="29" t="s">
        <v>60</v>
      </c>
      <c r="H9" s="32" t="s">
        <v>47</v>
      </c>
    </row>
    <row r="10" ht="33" customHeight="1" spans="1:8">
      <c r="A10" s="28">
        <v>6</v>
      </c>
      <c r="B10" s="29" t="s">
        <v>61</v>
      </c>
      <c r="C10" s="29" t="s">
        <v>62</v>
      </c>
      <c r="D10" s="30">
        <v>13879.28</v>
      </c>
      <c r="E10" s="31">
        <v>3000</v>
      </c>
      <c r="F10" s="31"/>
      <c r="G10" s="29" t="s">
        <v>63</v>
      </c>
      <c r="H10" s="32" t="s">
        <v>47</v>
      </c>
    </row>
    <row r="11" ht="41" customHeight="1" spans="1:8">
      <c r="A11" s="28">
        <v>7</v>
      </c>
      <c r="B11" s="29" t="s">
        <v>61</v>
      </c>
      <c r="C11" s="36" t="s">
        <v>62</v>
      </c>
      <c r="D11" s="34">
        <v>13879.28</v>
      </c>
      <c r="E11" s="35">
        <v>500</v>
      </c>
      <c r="F11" s="35">
        <v>500</v>
      </c>
      <c r="G11" s="32" t="s">
        <v>64</v>
      </c>
      <c r="H11" s="32" t="s">
        <v>51</v>
      </c>
    </row>
    <row r="12" ht="37" customHeight="1" spans="1:8">
      <c r="A12" s="28">
        <v>8</v>
      </c>
      <c r="B12" s="37" t="s">
        <v>65</v>
      </c>
      <c r="C12" s="7" t="s">
        <v>66</v>
      </c>
      <c r="D12" s="34">
        <v>12600</v>
      </c>
      <c r="E12" s="35">
        <v>900</v>
      </c>
      <c r="F12" s="35">
        <v>899.98</v>
      </c>
      <c r="G12" s="32" t="s">
        <v>67</v>
      </c>
      <c r="H12" s="32" t="s">
        <v>51</v>
      </c>
    </row>
    <row r="13" ht="26" customHeight="1" spans="1:8">
      <c r="A13" s="28">
        <v>9</v>
      </c>
      <c r="B13" s="29" t="s">
        <v>25</v>
      </c>
      <c r="C13" s="36" t="s">
        <v>68</v>
      </c>
      <c r="D13" s="34">
        <v>73148.8</v>
      </c>
      <c r="E13" s="35">
        <v>700</v>
      </c>
      <c r="F13" s="35">
        <v>700</v>
      </c>
      <c r="G13" s="32" t="s">
        <v>69</v>
      </c>
      <c r="H13" s="32" t="s">
        <v>51</v>
      </c>
    </row>
    <row r="14" ht="38" customHeight="1" spans="1:8">
      <c r="A14" s="28">
        <v>10</v>
      </c>
      <c r="B14" s="29" t="s">
        <v>25</v>
      </c>
      <c r="C14" s="36" t="s">
        <v>68</v>
      </c>
      <c r="D14" s="34">
        <v>73148.8</v>
      </c>
      <c r="E14" s="35">
        <v>350</v>
      </c>
      <c r="F14" s="35">
        <v>350</v>
      </c>
      <c r="G14" s="32" t="s">
        <v>70</v>
      </c>
      <c r="H14" s="32" t="s">
        <v>51</v>
      </c>
    </row>
    <row r="15" ht="29" customHeight="1" spans="1:8">
      <c r="A15" s="28">
        <v>11</v>
      </c>
      <c r="B15" s="29" t="s">
        <v>25</v>
      </c>
      <c r="C15" s="36" t="s">
        <v>68</v>
      </c>
      <c r="D15" s="34">
        <v>73148.8</v>
      </c>
      <c r="E15" s="35">
        <v>270.6469</v>
      </c>
      <c r="F15" s="35">
        <v>270.6469</v>
      </c>
      <c r="G15" s="32" t="s">
        <v>71</v>
      </c>
      <c r="H15" s="32" t="s">
        <v>51</v>
      </c>
    </row>
    <row r="16" ht="33" customHeight="1" spans="1:8">
      <c r="A16" s="28">
        <v>12</v>
      </c>
      <c r="B16" s="29" t="s">
        <v>25</v>
      </c>
      <c r="C16" s="36" t="s">
        <v>68</v>
      </c>
      <c r="D16" s="34">
        <v>73148.8</v>
      </c>
      <c r="E16" s="35">
        <v>3593.3531</v>
      </c>
      <c r="F16" s="35">
        <v>860</v>
      </c>
      <c r="G16" s="32" t="s">
        <v>72</v>
      </c>
      <c r="H16" s="32" t="s">
        <v>51</v>
      </c>
    </row>
    <row r="17" ht="40" customHeight="1" spans="1:8">
      <c r="A17" s="28">
        <v>13</v>
      </c>
      <c r="B17" s="38" t="s">
        <v>73</v>
      </c>
      <c r="C17" s="36" t="s">
        <v>74</v>
      </c>
      <c r="D17" s="34">
        <v>22337.2</v>
      </c>
      <c r="E17" s="35">
        <v>200</v>
      </c>
      <c r="F17" s="35">
        <v>200</v>
      </c>
      <c r="G17" s="32" t="s">
        <v>75</v>
      </c>
      <c r="H17" s="32" t="s">
        <v>51</v>
      </c>
    </row>
    <row r="18" ht="54" customHeight="1" spans="1:8">
      <c r="A18" s="28">
        <v>14</v>
      </c>
      <c r="B18" s="38" t="s">
        <v>9</v>
      </c>
      <c r="C18" s="36" t="s">
        <v>76</v>
      </c>
      <c r="D18" s="34">
        <v>2600</v>
      </c>
      <c r="E18" s="39">
        <v>699</v>
      </c>
      <c r="F18" s="39">
        <v>699</v>
      </c>
      <c r="G18" s="32" t="s">
        <v>77</v>
      </c>
      <c r="H18" s="32" t="s">
        <v>51</v>
      </c>
    </row>
    <row r="19" ht="40" customHeight="1" spans="1:8">
      <c r="A19" s="28">
        <v>15</v>
      </c>
      <c r="B19" s="38" t="s">
        <v>78</v>
      </c>
      <c r="C19" s="36" t="s">
        <v>79</v>
      </c>
      <c r="D19" s="34">
        <v>1500</v>
      </c>
      <c r="E19" s="39">
        <v>300</v>
      </c>
      <c r="F19" s="39">
        <v>300</v>
      </c>
      <c r="G19" s="32" t="s">
        <v>80</v>
      </c>
      <c r="H19" s="32" t="s">
        <v>51</v>
      </c>
    </row>
    <row r="20" ht="43" customHeight="1" spans="1:8">
      <c r="A20" s="28">
        <v>16</v>
      </c>
      <c r="B20" s="38" t="s">
        <v>78</v>
      </c>
      <c r="C20" s="36" t="s">
        <v>81</v>
      </c>
      <c r="D20" s="34">
        <v>854</v>
      </c>
      <c r="E20" s="39">
        <v>306</v>
      </c>
      <c r="F20" s="39">
        <v>306</v>
      </c>
      <c r="G20" s="32" t="s">
        <v>82</v>
      </c>
      <c r="H20" s="32" t="s">
        <v>51</v>
      </c>
    </row>
    <row r="21" ht="33" customHeight="1" spans="1:8">
      <c r="A21" s="28">
        <v>17</v>
      </c>
      <c r="B21" s="38" t="s">
        <v>25</v>
      </c>
      <c r="C21" s="36" t="s">
        <v>83</v>
      </c>
      <c r="D21" s="34">
        <v>1320</v>
      </c>
      <c r="E21" s="39">
        <v>1000</v>
      </c>
      <c r="F21" s="39">
        <v>51</v>
      </c>
      <c r="G21" s="32" t="s">
        <v>84</v>
      </c>
      <c r="H21" s="32" t="s">
        <v>51</v>
      </c>
    </row>
    <row r="22" ht="39" customHeight="1" spans="1:8">
      <c r="A22" s="28">
        <v>18</v>
      </c>
      <c r="B22" s="38" t="s">
        <v>25</v>
      </c>
      <c r="C22" s="36" t="s">
        <v>85</v>
      </c>
      <c r="D22" s="34">
        <v>1000</v>
      </c>
      <c r="E22" s="39">
        <v>181</v>
      </c>
      <c r="F22" s="39">
        <v>181</v>
      </c>
      <c r="G22" s="32" t="s">
        <v>86</v>
      </c>
      <c r="H22" s="32" t="s">
        <v>51</v>
      </c>
    </row>
    <row r="23" ht="33" customHeight="1" spans="1:8">
      <c r="A23" s="28"/>
      <c r="B23" s="40" t="s">
        <v>36</v>
      </c>
      <c r="C23" s="41"/>
      <c r="D23" s="30"/>
      <c r="E23" s="31">
        <f>SUM(E5:E22)</f>
        <v>19900</v>
      </c>
      <c r="F23" s="31">
        <f>SUM(F5:F22)</f>
        <v>7478.4269</v>
      </c>
      <c r="G23" s="29"/>
      <c r="H23" s="29"/>
    </row>
    <row r="24" ht="59" customHeight="1" spans="1:8">
      <c r="A24" s="42" t="s">
        <v>87</v>
      </c>
      <c r="B24" s="42"/>
      <c r="C24" s="42"/>
      <c r="D24" s="43"/>
      <c r="E24" s="44"/>
      <c r="F24" s="44"/>
      <c r="G24" s="42"/>
      <c r="H24" s="42"/>
    </row>
  </sheetData>
  <mergeCells count="4">
    <mergeCell ref="B3:H3"/>
    <mergeCell ref="B23:C23"/>
    <mergeCell ref="A24:H24"/>
    <mergeCell ref="A1:H2"/>
  </mergeCells>
  <printOptions horizontalCentered="1"/>
  <pageMargins left="0.554861111111111" right="0.554861111111111" top="0.60625" bottom="0.60625" header="0.5" footer="0.5"/>
  <pageSetup paperSize="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tabSelected="1" topLeftCell="A11" workbookViewId="0">
      <selection activeCell="B7" sqref="B7"/>
    </sheetView>
  </sheetViews>
  <sheetFormatPr defaultColWidth="9" defaultRowHeight="13.5" outlineLevelCol="4"/>
  <cols>
    <col min="1" max="1" width="5.625" style="1" customWidth="1"/>
    <col min="2" max="2" width="19.125" customWidth="1"/>
    <col min="3" max="3" width="28.5" customWidth="1"/>
    <col min="4" max="4" width="9.375" customWidth="1"/>
    <col min="5" max="5" width="23.5" style="2" customWidth="1"/>
  </cols>
  <sheetData>
    <row r="1" spans="1:5">
      <c r="A1" s="3" t="s">
        <v>88</v>
      </c>
      <c r="B1" s="3"/>
      <c r="C1" s="3"/>
      <c r="D1" s="3"/>
      <c r="E1" s="4"/>
    </row>
    <row r="2" ht="20" customHeight="1" spans="1:5">
      <c r="A2" s="3"/>
      <c r="B2" s="3"/>
      <c r="C2" s="3"/>
      <c r="D2" s="3"/>
      <c r="E2" s="4"/>
    </row>
    <row r="3" ht="21" customHeight="1" spans="1:5">
      <c r="A3" s="5" t="s">
        <v>89</v>
      </c>
      <c r="B3" s="5"/>
      <c r="C3" s="5"/>
      <c r="D3" s="5"/>
      <c r="E3" s="5"/>
    </row>
    <row r="4" ht="28" customHeight="1" spans="1:5">
      <c r="A4" s="6" t="s">
        <v>40</v>
      </c>
      <c r="B4" s="6" t="s">
        <v>3</v>
      </c>
      <c r="C4" s="6" t="s">
        <v>41</v>
      </c>
      <c r="D4" s="6" t="s">
        <v>90</v>
      </c>
      <c r="E4" s="7" t="s">
        <v>8</v>
      </c>
    </row>
    <row r="5" ht="35" customHeight="1" spans="1:5">
      <c r="A5" s="8">
        <v>1</v>
      </c>
      <c r="B5" s="8" t="s">
        <v>25</v>
      </c>
      <c r="C5" s="8" t="s">
        <v>91</v>
      </c>
      <c r="D5" s="6">
        <v>500</v>
      </c>
      <c r="E5" s="7"/>
    </row>
    <row r="6" ht="51" customHeight="1" spans="1:5">
      <c r="A6" s="8">
        <v>2</v>
      </c>
      <c r="B6" s="8" t="s">
        <v>12</v>
      </c>
      <c r="C6" s="9" t="s">
        <v>10</v>
      </c>
      <c r="D6" s="6">
        <v>2000</v>
      </c>
      <c r="E6" s="7"/>
    </row>
    <row r="7" ht="37" customHeight="1" spans="1:5">
      <c r="A7" s="8">
        <v>3</v>
      </c>
      <c r="B7" s="8" t="s">
        <v>25</v>
      </c>
      <c r="C7" s="6" t="s">
        <v>92</v>
      </c>
      <c r="D7" s="6">
        <v>1060</v>
      </c>
      <c r="E7" s="7"/>
    </row>
    <row r="8" ht="41" customHeight="1" spans="1:5">
      <c r="A8" s="8">
        <v>4</v>
      </c>
      <c r="B8" s="8" t="s">
        <v>44</v>
      </c>
      <c r="C8" s="10" t="s">
        <v>45</v>
      </c>
      <c r="D8" s="6">
        <v>400</v>
      </c>
      <c r="E8" s="7"/>
    </row>
    <row r="9" ht="35" customHeight="1" spans="1:5">
      <c r="A9" s="8">
        <v>5</v>
      </c>
      <c r="B9" s="8" t="s">
        <v>12</v>
      </c>
      <c r="C9" s="8" t="s">
        <v>93</v>
      </c>
      <c r="D9" s="6">
        <v>250</v>
      </c>
      <c r="E9" s="7" t="s">
        <v>94</v>
      </c>
    </row>
    <row r="10" ht="35" customHeight="1" spans="1:5">
      <c r="A10" s="8">
        <v>6</v>
      </c>
      <c r="B10" s="8" t="s">
        <v>12</v>
      </c>
      <c r="C10" s="8" t="s">
        <v>93</v>
      </c>
      <c r="D10" s="6">
        <v>100</v>
      </c>
      <c r="E10" s="7" t="s">
        <v>95</v>
      </c>
    </row>
    <row r="11" ht="35" customHeight="1" spans="1:5">
      <c r="A11" s="8">
        <v>7</v>
      </c>
      <c r="B11" s="8" t="s">
        <v>12</v>
      </c>
      <c r="C11" s="8" t="s">
        <v>93</v>
      </c>
      <c r="D11" s="6">
        <v>60</v>
      </c>
      <c r="E11" s="7" t="s">
        <v>96</v>
      </c>
    </row>
    <row r="12" ht="37" customHeight="1" spans="1:5">
      <c r="A12" s="8">
        <v>8</v>
      </c>
      <c r="B12" s="8" t="s">
        <v>12</v>
      </c>
      <c r="C12" s="8" t="s">
        <v>93</v>
      </c>
      <c r="D12" s="6">
        <v>320.78</v>
      </c>
      <c r="E12" s="11" t="s">
        <v>97</v>
      </c>
    </row>
    <row r="13" ht="35" customHeight="1" spans="1:5">
      <c r="A13" s="8">
        <v>9</v>
      </c>
      <c r="B13" s="8" t="s">
        <v>12</v>
      </c>
      <c r="C13" s="8" t="s">
        <v>93</v>
      </c>
      <c r="D13" s="6">
        <v>97.9</v>
      </c>
      <c r="E13" s="7"/>
    </row>
    <row r="14" ht="35" customHeight="1" spans="1:5">
      <c r="A14" s="8">
        <v>10</v>
      </c>
      <c r="B14" s="8" t="s">
        <v>12</v>
      </c>
      <c r="C14" s="8" t="s">
        <v>93</v>
      </c>
      <c r="D14" s="6">
        <v>15</v>
      </c>
      <c r="E14" s="7" t="s">
        <v>98</v>
      </c>
    </row>
    <row r="15" ht="35" customHeight="1" spans="1:5">
      <c r="A15" s="8">
        <v>11</v>
      </c>
      <c r="B15" s="8" t="s">
        <v>12</v>
      </c>
      <c r="C15" s="8" t="s">
        <v>93</v>
      </c>
      <c r="D15" s="6">
        <v>69.72</v>
      </c>
      <c r="E15" s="7"/>
    </row>
    <row r="16" ht="35" customHeight="1" spans="1:5">
      <c r="A16" s="8">
        <v>12</v>
      </c>
      <c r="B16" s="12" t="s">
        <v>99</v>
      </c>
      <c r="C16" s="8" t="s">
        <v>93</v>
      </c>
      <c r="D16" s="6">
        <v>2</v>
      </c>
      <c r="E16" s="7" t="s">
        <v>100</v>
      </c>
    </row>
    <row r="17" ht="35" customHeight="1" spans="1:5">
      <c r="A17" s="8">
        <v>13</v>
      </c>
      <c r="B17" s="13" t="s">
        <v>65</v>
      </c>
      <c r="C17" s="8" t="s">
        <v>93</v>
      </c>
      <c r="D17" s="6">
        <v>4</v>
      </c>
      <c r="E17" s="7" t="s">
        <v>101</v>
      </c>
    </row>
    <row r="18" ht="35" customHeight="1" spans="1:5">
      <c r="A18" s="8">
        <v>14</v>
      </c>
      <c r="B18" s="8" t="s">
        <v>73</v>
      </c>
      <c r="C18" s="8" t="s">
        <v>93</v>
      </c>
      <c r="D18" s="6">
        <v>120.6</v>
      </c>
      <c r="E18" s="7" t="s">
        <v>102</v>
      </c>
    </row>
    <row r="19" ht="35" customHeight="1" spans="1:5">
      <c r="A19" s="8"/>
      <c r="B19" s="8" t="s">
        <v>36</v>
      </c>
      <c r="C19" s="8"/>
      <c r="D19" s="6">
        <f>SUM(D5:D18)</f>
        <v>5000</v>
      </c>
      <c r="E19" s="7"/>
    </row>
    <row r="20" ht="28" customHeight="1" spans="1:5">
      <c r="A20" s="14" t="s">
        <v>103</v>
      </c>
      <c r="B20" s="14"/>
      <c r="C20" s="14"/>
      <c r="D20" s="14"/>
      <c r="E20" s="14"/>
    </row>
  </sheetData>
  <mergeCells count="3">
    <mergeCell ref="A3:E3"/>
    <mergeCell ref="A20:E20"/>
    <mergeCell ref="A1:E2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专项债券资金安排表</vt:lpstr>
      <vt:lpstr>新增债券资金分配表 (2)</vt:lpstr>
      <vt:lpstr>新增债券资金分配表</vt:lpstr>
      <vt:lpstr>抗疫特别国债资金安排表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Sun</cp:lastModifiedBy>
  <dcterms:created xsi:type="dcterms:W3CDTF">2006-09-13T11:21:00Z</dcterms:created>
  <dcterms:modified xsi:type="dcterms:W3CDTF">2025-03-13T08:14:09Z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CF293A0858E6457BB77451A0881BFCCB_13</vt:lpwstr>
  </property>
</Properties>
</file>