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0" windowWidth="18135" windowHeight="8385" firstSheet="1" activeTab="1"/>
  </bookViews>
  <sheets>
    <sheet name="results" sheetId="4" state="veryHidden" r:id="rId1"/>
    <sheet name="Sheet2" sheetId="2" r:id="rId2"/>
  </sheets>
  <calcPr calcId="114210"/>
</workbook>
</file>

<file path=xl/calcChain.xml><?xml version="1.0" encoding="utf-8"?>
<calcChain xmlns="http://schemas.openxmlformats.org/spreadsheetml/2006/main">
  <c r="B7" i="2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6"/>
  <c r="U37"/>
  <c r="T37"/>
  <c r="S37"/>
  <c r="R37"/>
  <c r="Q37"/>
  <c r="P37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37"/>
  <c r="N37"/>
  <c r="M37"/>
  <c r="L37"/>
  <c r="J37"/>
  <c r="I37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37"/>
  <c r="G37"/>
  <c r="F37"/>
  <c r="E37"/>
  <c r="D37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37"/>
</calcChain>
</file>

<file path=xl/sharedStrings.xml><?xml version="1.0" encoding="utf-8"?>
<sst xmlns="http://schemas.openxmlformats.org/spreadsheetml/2006/main" count="53" uniqueCount="51">
  <si>
    <t>十三、交通运输支出</t>
  </si>
  <si>
    <t>十四、资源勘探信息等支出</t>
  </si>
  <si>
    <t>十五、商业服务业等支出</t>
  </si>
  <si>
    <t>项　　　　目</t>
    <phoneticPr fontId="2" type="noConversion"/>
  </si>
  <si>
    <t>总计</t>
  </si>
  <si>
    <t>工资福利支出</t>
  </si>
  <si>
    <t>商品和服务支出</t>
  </si>
  <si>
    <t>对个人和家庭的补助</t>
  </si>
  <si>
    <t>小计</t>
    <phoneticPr fontId="2" type="noConversion"/>
  </si>
  <si>
    <t>基本工资</t>
    <phoneticPr fontId="2" type="noConversion"/>
  </si>
  <si>
    <t>津贴补贴</t>
    <phoneticPr fontId="2" type="noConversion"/>
  </si>
  <si>
    <t>社会保障缴费</t>
    <phoneticPr fontId="2" type="noConversion"/>
  </si>
  <si>
    <t>绩效工资</t>
    <phoneticPr fontId="2" type="noConversion"/>
  </si>
  <si>
    <t>办公费</t>
    <phoneticPr fontId="2" type="noConversion"/>
  </si>
  <si>
    <t>维修费</t>
    <phoneticPr fontId="2" type="noConversion"/>
  </si>
  <si>
    <t>会议费</t>
    <phoneticPr fontId="2" type="noConversion"/>
  </si>
  <si>
    <t>工会费</t>
    <phoneticPr fontId="2" type="noConversion"/>
  </si>
  <si>
    <t>其他交通费</t>
    <phoneticPr fontId="2" type="noConversion"/>
  </si>
  <si>
    <t>其他商品和服务支出</t>
    <phoneticPr fontId="2" type="noConversion"/>
  </si>
  <si>
    <t>离休费</t>
    <phoneticPr fontId="2" type="noConversion"/>
  </si>
  <si>
    <t>退休费</t>
    <phoneticPr fontId="2" type="noConversion"/>
  </si>
  <si>
    <t>抚恤金</t>
    <phoneticPr fontId="2" type="noConversion"/>
  </si>
  <si>
    <t>医疗费</t>
    <phoneticPr fontId="2" type="noConversion"/>
  </si>
  <si>
    <t>住房公积金</t>
    <phoneticPr fontId="2" type="noConversion"/>
  </si>
  <si>
    <t>其他对个人和家庭的补助</t>
    <phoneticPr fontId="2" type="noConversion"/>
  </si>
  <si>
    <t>一、一般公共服务支出</t>
    <phoneticPr fontId="2" type="noConversion"/>
  </si>
  <si>
    <t>二、外交支出</t>
    <phoneticPr fontId="2" type="noConversion"/>
  </si>
  <si>
    <t>三、国防支出</t>
    <phoneticPr fontId="2" type="noConversion"/>
  </si>
  <si>
    <t>四、公共安全支出</t>
    <phoneticPr fontId="2" type="noConversion"/>
  </si>
  <si>
    <t>五、教育支出</t>
    <phoneticPr fontId="2" type="noConversion"/>
  </si>
  <si>
    <t>六、科学技术支出</t>
    <phoneticPr fontId="2" type="noConversion"/>
  </si>
  <si>
    <t>七、文化体育与传媒支出</t>
    <phoneticPr fontId="2" type="noConversion"/>
  </si>
  <si>
    <t>八、社会保障和就业支出</t>
    <phoneticPr fontId="2" type="noConversion"/>
  </si>
  <si>
    <t>九、医疗卫生与计划生育支出</t>
    <phoneticPr fontId="2" type="noConversion"/>
  </si>
  <si>
    <t>十、节能环保支出</t>
    <phoneticPr fontId="2" type="noConversion"/>
  </si>
  <si>
    <t>十一、城乡社区支出</t>
    <phoneticPr fontId="2" type="noConversion"/>
  </si>
  <si>
    <t>十二、农林水支出</t>
    <phoneticPr fontId="2" type="noConversion"/>
  </si>
  <si>
    <t>十六、金融支出</t>
    <phoneticPr fontId="2" type="noConversion"/>
  </si>
  <si>
    <t>十七、援助其他地区支出</t>
    <phoneticPr fontId="2" type="noConversion"/>
  </si>
  <si>
    <t>十八、国土海洋气象等支出</t>
    <phoneticPr fontId="2" type="noConversion"/>
  </si>
  <si>
    <t>十九、住房保障支出</t>
    <phoneticPr fontId="2" type="noConversion"/>
  </si>
  <si>
    <t>二十、粮油物资储备支出</t>
    <phoneticPr fontId="2" type="noConversion"/>
  </si>
  <si>
    <t>二十一、预备费</t>
    <phoneticPr fontId="2" type="noConversion"/>
  </si>
  <si>
    <t>二十二、国债还本付息支出</t>
    <phoneticPr fontId="2" type="noConversion"/>
  </si>
  <si>
    <t>二十三、其他支出</t>
    <phoneticPr fontId="2" type="noConversion"/>
  </si>
  <si>
    <t>国债还本支出</t>
    <phoneticPr fontId="2" type="noConversion"/>
  </si>
  <si>
    <t>上解支出</t>
    <phoneticPr fontId="2" type="noConversion"/>
  </si>
  <si>
    <t>支出总计</t>
    <phoneticPr fontId="2" type="noConversion"/>
  </si>
  <si>
    <t>2017年城步县公共财政预算基本支出预算表</t>
    <phoneticPr fontId="2" type="noConversion"/>
  </si>
  <si>
    <t>单位：万元</t>
    <phoneticPr fontId="2" type="noConversion"/>
  </si>
  <si>
    <t>表4：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</si>
</sst>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9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b/>
      <sz val="22"/>
      <name val="宋体"/>
      <charset val="134"/>
    </font>
    <font>
      <sz val="10.5"/>
      <name val="Times New Roman"/>
      <family val="1"/>
    </font>
    <font>
      <sz val="9"/>
      <color indexed="8"/>
      <name val="宋体"/>
      <charset val="134"/>
    </font>
    <font>
      <sz val="9"/>
      <name val="仿宋_GB2312"/>
      <family val="3"/>
      <charset val="134"/>
    </font>
    <font>
      <b/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1" applyFont="1" applyAlignment="1">
      <alignment horizontal="left" wrapText="1"/>
    </xf>
    <xf numFmtId="0" fontId="5" fillId="0" borderId="0" xfId="1" applyFont="1" applyAlignment="1">
      <alignment horizontal="justify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vertical="center" wrapText="1"/>
    </xf>
    <xf numFmtId="176" fontId="7" fillId="0" borderId="1" xfId="1" applyNumberFormat="1" applyFont="1" applyBorder="1" applyAlignment="1">
      <alignment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0" xfId="1" applyFont="1" applyAlignment="1">
      <alignment horizontal="center" wrapText="1"/>
    </xf>
    <xf numFmtId="0" fontId="2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1" applyFont="1" applyBorder="1" applyAlignment="1">
      <alignment horizontal="left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V37"/>
  <sheetViews>
    <sheetView tabSelected="1" workbookViewId="0">
      <selection activeCell="H6" sqref="H6"/>
    </sheetView>
  </sheetViews>
  <sheetFormatPr defaultRowHeight="13.5"/>
  <cols>
    <col min="1" max="1" width="18.875" customWidth="1"/>
    <col min="2" max="2" width="7.25" customWidth="1"/>
    <col min="3" max="3" width="7.125" customWidth="1"/>
    <col min="4" max="4" width="7.25" customWidth="1"/>
    <col min="5" max="5" width="6.875" customWidth="1"/>
    <col min="6" max="6" width="6.125" customWidth="1"/>
    <col min="7" max="7" width="6.5" customWidth="1"/>
    <col min="8" max="8" width="5.625" customWidth="1"/>
    <col min="9" max="9" width="5.75" customWidth="1"/>
    <col min="10" max="10" width="4.75" customWidth="1"/>
    <col min="11" max="11" width="6.125" customWidth="1"/>
    <col min="12" max="12" width="6.25" customWidth="1"/>
    <col min="13" max="14" width="6.5" customWidth="1"/>
    <col min="15" max="15" width="6.125" customWidth="1"/>
    <col min="16" max="16" width="6" customWidth="1"/>
    <col min="17" max="17" width="6.125" customWidth="1"/>
    <col min="18" max="18" width="6.5" customWidth="1"/>
    <col min="19" max="19" width="6.625" customWidth="1"/>
    <col min="20" max="20" width="5.875" customWidth="1"/>
    <col min="21" max="21" width="6.125" customWidth="1"/>
  </cols>
  <sheetData>
    <row r="1" spans="1:22" ht="20.100000000000001" customHeight="1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38.25" customHeight="1">
      <c r="A2" s="9" t="s">
        <v>48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2"/>
    </row>
    <row r="3" spans="1:22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2" t="s">
        <v>49</v>
      </c>
      <c r="T3" s="12"/>
      <c r="U3" s="12"/>
      <c r="V3" s="2"/>
    </row>
    <row r="4" spans="1:22" ht="30" customHeight="1">
      <c r="A4" s="10" t="s">
        <v>3</v>
      </c>
      <c r="B4" s="10" t="s">
        <v>4</v>
      </c>
      <c r="C4" s="10" t="s">
        <v>5</v>
      </c>
      <c r="D4" s="11"/>
      <c r="E4" s="11"/>
      <c r="F4" s="11"/>
      <c r="G4" s="11"/>
      <c r="H4" s="10" t="s">
        <v>6</v>
      </c>
      <c r="I4" s="10"/>
      <c r="J4" s="10"/>
      <c r="K4" s="10"/>
      <c r="L4" s="10"/>
      <c r="M4" s="10"/>
      <c r="N4" s="10"/>
      <c r="O4" s="10" t="s">
        <v>7</v>
      </c>
      <c r="P4" s="10"/>
      <c r="Q4" s="10"/>
      <c r="R4" s="10"/>
      <c r="S4" s="10"/>
      <c r="T4" s="10"/>
      <c r="U4" s="11"/>
      <c r="V4" s="2"/>
    </row>
    <row r="5" spans="1:22" ht="51" customHeight="1">
      <c r="A5" s="11"/>
      <c r="B5" s="11"/>
      <c r="C5" s="3" t="s">
        <v>8</v>
      </c>
      <c r="D5" s="3" t="s">
        <v>9</v>
      </c>
      <c r="E5" s="3" t="s">
        <v>10</v>
      </c>
      <c r="F5" s="3" t="s">
        <v>11</v>
      </c>
      <c r="G5" s="3" t="s">
        <v>12</v>
      </c>
      <c r="H5" s="3" t="s">
        <v>8</v>
      </c>
      <c r="I5" s="3" t="s">
        <v>13</v>
      </c>
      <c r="J5" s="3" t="s">
        <v>14</v>
      </c>
      <c r="K5" s="3" t="s">
        <v>15</v>
      </c>
      <c r="L5" s="3" t="s">
        <v>16</v>
      </c>
      <c r="M5" s="3" t="s">
        <v>17</v>
      </c>
      <c r="N5" s="3" t="s">
        <v>18</v>
      </c>
      <c r="O5" s="3" t="s">
        <v>8</v>
      </c>
      <c r="P5" s="3" t="s">
        <v>19</v>
      </c>
      <c r="Q5" s="3" t="s">
        <v>20</v>
      </c>
      <c r="R5" s="4" t="s">
        <v>21</v>
      </c>
      <c r="S5" s="4" t="s">
        <v>22</v>
      </c>
      <c r="T5" s="4" t="s">
        <v>23</v>
      </c>
      <c r="U5" s="4" t="s">
        <v>24</v>
      </c>
      <c r="V5" s="2"/>
    </row>
    <row r="6" spans="1:22" ht="20.100000000000001" customHeight="1">
      <c r="A6" s="5" t="s">
        <v>25</v>
      </c>
      <c r="B6" s="6">
        <f>SUM(C6+H6+O6)</f>
        <v>13381</v>
      </c>
      <c r="C6" s="6">
        <f>SUM(D6:G6)</f>
        <v>7775</v>
      </c>
      <c r="D6" s="6">
        <v>3280</v>
      </c>
      <c r="E6" s="6">
        <v>3367</v>
      </c>
      <c r="F6" s="6">
        <v>1128</v>
      </c>
      <c r="G6" s="6"/>
      <c r="H6" s="6">
        <f>SUM(I6:N6)</f>
        <v>5525</v>
      </c>
      <c r="I6" s="6">
        <v>889</v>
      </c>
      <c r="J6" s="6"/>
      <c r="K6" s="7">
        <v>210</v>
      </c>
      <c r="L6" s="6">
        <v>33</v>
      </c>
      <c r="M6" s="6">
        <v>506</v>
      </c>
      <c r="N6" s="6">
        <v>3887</v>
      </c>
      <c r="O6" s="6">
        <f>SUM(P6:U6)</f>
        <v>81</v>
      </c>
      <c r="P6" s="6"/>
      <c r="Q6" s="6"/>
      <c r="R6" s="6">
        <v>81</v>
      </c>
      <c r="S6" s="6"/>
      <c r="T6" s="6"/>
      <c r="U6" s="6"/>
      <c r="V6" s="2"/>
    </row>
    <row r="7" spans="1:22" ht="20.100000000000001" customHeight="1">
      <c r="A7" s="5" t="s">
        <v>26</v>
      </c>
      <c r="B7" s="6">
        <f t="shared" ref="B7:B37" si="0">SUM(C7+H7+O7)</f>
        <v>0</v>
      </c>
      <c r="C7" s="6">
        <f t="shared" ref="C7:C28" si="1">SUM(D7:G7)</f>
        <v>0</v>
      </c>
      <c r="D7" s="6"/>
      <c r="E7" s="6"/>
      <c r="F7" s="6"/>
      <c r="G7" s="6"/>
      <c r="H7" s="6">
        <f t="shared" ref="H7:H28" si="2">SUM(I7:N7)</f>
        <v>0</v>
      </c>
      <c r="I7" s="6"/>
      <c r="J7" s="6"/>
      <c r="K7" s="7"/>
      <c r="L7" s="6"/>
      <c r="M7" s="6"/>
      <c r="N7" s="6"/>
      <c r="O7" s="6">
        <f t="shared" ref="O7:O27" si="3">SUM(P7:U7)</f>
        <v>0</v>
      </c>
      <c r="P7" s="6"/>
      <c r="Q7" s="6"/>
      <c r="R7" s="6"/>
      <c r="S7" s="6"/>
      <c r="T7" s="6"/>
      <c r="U7" s="6"/>
      <c r="V7" s="2"/>
    </row>
    <row r="8" spans="1:22" ht="20.100000000000001" customHeight="1">
      <c r="A8" s="5" t="s">
        <v>27</v>
      </c>
      <c r="B8" s="6">
        <f t="shared" si="0"/>
        <v>244</v>
      </c>
      <c r="C8" s="6">
        <f t="shared" si="1"/>
        <v>0</v>
      </c>
      <c r="D8" s="6">
        <v>0</v>
      </c>
      <c r="E8" s="6"/>
      <c r="F8" s="6"/>
      <c r="G8" s="6"/>
      <c r="H8" s="6">
        <f t="shared" si="2"/>
        <v>244</v>
      </c>
      <c r="I8" s="6"/>
      <c r="J8" s="6"/>
      <c r="K8" s="7"/>
      <c r="L8" s="6"/>
      <c r="M8" s="6"/>
      <c r="N8" s="6">
        <v>244</v>
      </c>
      <c r="O8" s="6">
        <f t="shared" si="3"/>
        <v>0</v>
      </c>
      <c r="P8" s="6"/>
      <c r="Q8" s="6"/>
      <c r="R8" s="6"/>
      <c r="S8" s="6"/>
      <c r="T8" s="6"/>
      <c r="U8" s="6"/>
      <c r="V8" s="2"/>
    </row>
    <row r="9" spans="1:22" ht="20.100000000000001" customHeight="1">
      <c r="A9" s="5" t="s">
        <v>28</v>
      </c>
      <c r="B9" s="6">
        <f t="shared" si="0"/>
        <v>6513</v>
      </c>
      <c r="C9" s="6">
        <f t="shared" si="1"/>
        <v>2439</v>
      </c>
      <c r="D9" s="6">
        <v>1046</v>
      </c>
      <c r="E9" s="6">
        <v>1076</v>
      </c>
      <c r="F9" s="6">
        <v>317</v>
      </c>
      <c r="G9" s="6"/>
      <c r="H9" s="6">
        <f t="shared" si="2"/>
        <v>4065</v>
      </c>
      <c r="I9" s="6">
        <v>1104</v>
      </c>
      <c r="J9" s="6"/>
      <c r="K9" s="7"/>
      <c r="L9" s="6">
        <v>9</v>
      </c>
      <c r="M9" s="6">
        <v>352</v>
      </c>
      <c r="N9" s="6">
        <v>2600</v>
      </c>
      <c r="O9" s="6">
        <f t="shared" si="3"/>
        <v>9</v>
      </c>
      <c r="P9" s="6"/>
      <c r="Q9" s="6"/>
      <c r="R9" s="6">
        <v>9</v>
      </c>
      <c r="S9" s="6"/>
      <c r="T9" s="6"/>
      <c r="U9" s="6"/>
      <c r="V9" s="2"/>
    </row>
    <row r="10" spans="1:22" ht="20.100000000000001" customHeight="1">
      <c r="A10" s="5" t="s">
        <v>29</v>
      </c>
      <c r="B10" s="6">
        <f t="shared" si="0"/>
        <v>29890</v>
      </c>
      <c r="C10" s="6">
        <f t="shared" si="1"/>
        <v>27991</v>
      </c>
      <c r="D10" s="6">
        <v>12269</v>
      </c>
      <c r="E10" s="6">
        <v>894</v>
      </c>
      <c r="F10" s="6">
        <v>3976</v>
      </c>
      <c r="G10" s="6">
        <v>10852</v>
      </c>
      <c r="H10" s="6">
        <f t="shared" si="2"/>
        <v>99</v>
      </c>
      <c r="I10" s="6">
        <v>47</v>
      </c>
      <c r="J10" s="6"/>
      <c r="K10" s="7"/>
      <c r="L10" s="6">
        <v>25</v>
      </c>
      <c r="M10" s="6">
        <v>27</v>
      </c>
      <c r="N10" s="6"/>
      <c r="O10" s="6">
        <f t="shared" si="3"/>
        <v>1800</v>
      </c>
      <c r="P10" s="6"/>
      <c r="Q10" s="6"/>
      <c r="R10" s="6"/>
      <c r="S10" s="6"/>
      <c r="T10" s="6">
        <v>1800</v>
      </c>
      <c r="U10" s="6"/>
      <c r="V10" s="2"/>
    </row>
    <row r="11" spans="1:22" ht="20.100000000000001" customHeight="1">
      <c r="A11" s="5" t="s">
        <v>30</v>
      </c>
      <c r="B11" s="6">
        <f t="shared" si="0"/>
        <v>174</v>
      </c>
      <c r="C11" s="6">
        <f t="shared" si="1"/>
        <v>149</v>
      </c>
      <c r="D11" s="6">
        <v>65</v>
      </c>
      <c r="E11" s="6">
        <v>62</v>
      </c>
      <c r="F11" s="6">
        <v>22</v>
      </c>
      <c r="G11" s="6"/>
      <c r="H11" s="6">
        <f t="shared" si="2"/>
        <v>24</v>
      </c>
      <c r="I11" s="6">
        <v>12</v>
      </c>
      <c r="J11" s="6"/>
      <c r="K11" s="7"/>
      <c r="L11" s="6">
        <v>2</v>
      </c>
      <c r="M11" s="6">
        <v>10</v>
      </c>
      <c r="N11" s="6"/>
      <c r="O11" s="6">
        <f t="shared" si="3"/>
        <v>1</v>
      </c>
      <c r="P11" s="6"/>
      <c r="Q11" s="6"/>
      <c r="R11" s="6">
        <v>1</v>
      </c>
      <c r="S11" s="6"/>
      <c r="T11" s="6"/>
      <c r="U11" s="6"/>
      <c r="V11" s="2"/>
    </row>
    <row r="12" spans="1:22" ht="20.100000000000001" customHeight="1">
      <c r="A12" s="5" t="s">
        <v>31</v>
      </c>
      <c r="B12" s="6">
        <f t="shared" si="0"/>
        <v>1030</v>
      </c>
      <c r="C12" s="6">
        <f t="shared" si="1"/>
        <v>893</v>
      </c>
      <c r="D12" s="6">
        <v>365</v>
      </c>
      <c r="E12" s="6">
        <v>196</v>
      </c>
      <c r="F12" s="6">
        <v>118</v>
      </c>
      <c r="G12" s="6">
        <v>214</v>
      </c>
      <c r="H12" s="6">
        <f t="shared" si="2"/>
        <v>131</v>
      </c>
      <c r="I12" s="6">
        <v>77</v>
      </c>
      <c r="J12" s="6"/>
      <c r="K12" s="7"/>
      <c r="L12" s="6">
        <v>4</v>
      </c>
      <c r="M12" s="6">
        <v>50</v>
      </c>
      <c r="N12" s="6"/>
      <c r="O12" s="6">
        <f t="shared" si="3"/>
        <v>6</v>
      </c>
      <c r="P12" s="6"/>
      <c r="Q12" s="6"/>
      <c r="R12" s="6">
        <v>6</v>
      </c>
      <c r="S12" s="6"/>
      <c r="T12" s="6"/>
      <c r="U12" s="6"/>
      <c r="V12" s="2"/>
    </row>
    <row r="13" spans="1:22" ht="20.100000000000001" customHeight="1">
      <c r="A13" s="5" t="s">
        <v>32</v>
      </c>
      <c r="B13" s="6">
        <f t="shared" si="0"/>
        <v>26440</v>
      </c>
      <c r="C13" s="6">
        <f t="shared" si="1"/>
        <v>8239</v>
      </c>
      <c r="D13" s="6">
        <v>3429</v>
      </c>
      <c r="E13" s="6">
        <v>3541</v>
      </c>
      <c r="F13" s="6">
        <v>1269</v>
      </c>
      <c r="G13" s="6"/>
      <c r="H13" s="6">
        <f t="shared" si="2"/>
        <v>163</v>
      </c>
      <c r="I13" s="6">
        <v>89</v>
      </c>
      <c r="J13" s="6"/>
      <c r="K13" s="7"/>
      <c r="L13" s="6">
        <v>27</v>
      </c>
      <c r="M13" s="6">
        <v>47</v>
      </c>
      <c r="N13" s="6"/>
      <c r="O13" s="6">
        <f t="shared" si="3"/>
        <v>18038</v>
      </c>
      <c r="P13" s="6">
        <v>687</v>
      </c>
      <c r="Q13" s="6">
        <v>9471</v>
      </c>
      <c r="R13" s="6"/>
      <c r="S13" s="6">
        <v>4548</v>
      </c>
      <c r="T13" s="6"/>
      <c r="U13" s="6">
        <v>3332</v>
      </c>
      <c r="V13" s="2"/>
    </row>
    <row r="14" spans="1:22" ht="20.100000000000001" customHeight="1">
      <c r="A14" s="5" t="s">
        <v>33</v>
      </c>
      <c r="B14" s="6">
        <f t="shared" si="0"/>
        <v>12844</v>
      </c>
      <c r="C14" s="6">
        <f t="shared" si="1"/>
        <v>7269</v>
      </c>
      <c r="D14" s="6">
        <v>3123</v>
      </c>
      <c r="E14" s="6">
        <v>602</v>
      </c>
      <c r="F14" s="6">
        <v>1052</v>
      </c>
      <c r="G14" s="6">
        <v>2492</v>
      </c>
      <c r="H14" s="6">
        <f t="shared" si="2"/>
        <v>1069</v>
      </c>
      <c r="I14" s="6">
        <v>52</v>
      </c>
      <c r="J14" s="6"/>
      <c r="K14" s="7"/>
      <c r="L14" s="6">
        <v>8</v>
      </c>
      <c r="M14" s="6">
        <v>59</v>
      </c>
      <c r="N14" s="6">
        <v>950</v>
      </c>
      <c r="O14" s="6">
        <f t="shared" si="3"/>
        <v>4506</v>
      </c>
      <c r="P14" s="6"/>
      <c r="Q14" s="6"/>
      <c r="R14" s="6">
        <v>13</v>
      </c>
      <c r="S14" s="6">
        <v>4493</v>
      </c>
      <c r="T14" s="6"/>
      <c r="U14" s="6"/>
      <c r="V14" s="2"/>
    </row>
    <row r="15" spans="1:22" ht="20.100000000000001" customHeight="1">
      <c r="A15" s="5" t="s">
        <v>34</v>
      </c>
      <c r="B15" s="6">
        <f t="shared" si="0"/>
        <v>1634</v>
      </c>
      <c r="C15" s="6">
        <f t="shared" si="1"/>
        <v>1013</v>
      </c>
      <c r="D15" s="6">
        <v>678</v>
      </c>
      <c r="E15" s="6">
        <v>263</v>
      </c>
      <c r="F15" s="6">
        <v>72</v>
      </c>
      <c r="G15" s="6"/>
      <c r="H15" s="6">
        <f t="shared" si="2"/>
        <v>621</v>
      </c>
      <c r="I15" s="6">
        <v>36</v>
      </c>
      <c r="J15" s="6"/>
      <c r="K15" s="7"/>
      <c r="L15" s="6">
        <v>2</v>
      </c>
      <c r="M15" s="6">
        <v>11</v>
      </c>
      <c r="N15" s="6">
        <v>572</v>
      </c>
      <c r="O15" s="6">
        <f t="shared" si="3"/>
        <v>0</v>
      </c>
      <c r="P15" s="6"/>
      <c r="Q15" s="6"/>
      <c r="R15" s="6"/>
      <c r="S15" s="6"/>
      <c r="T15" s="6"/>
      <c r="U15" s="6"/>
      <c r="V15" s="2"/>
    </row>
    <row r="16" spans="1:22" ht="20.100000000000001" customHeight="1">
      <c r="A16" s="5" t="s">
        <v>35</v>
      </c>
      <c r="B16" s="6">
        <f t="shared" si="0"/>
        <v>1591</v>
      </c>
      <c r="C16" s="6">
        <f t="shared" si="1"/>
        <v>1327</v>
      </c>
      <c r="D16" s="6">
        <v>567</v>
      </c>
      <c r="E16" s="6">
        <v>557</v>
      </c>
      <c r="F16" s="6">
        <v>203</v>
      </c>
      <c r="G16" s="6"/>
      <c r="H16" s="6">
        <f t="shared" si="2"/>
        <v>258</v>
      </c>
      <c r="I16" s="6">
        <v>171</v>
      </c>
      <c r="J16" s="6"/>
      <c r="K16" s="7"/>
      <c r="L16" s="6">
        <v>5</v>
      </c>
      <c r="M16" s="6">
        <v>82</v>
      </c>
      <c r="N16" s="6"/>
      <c r="O16" s="6">
        <f t="shared" si="3"/>
        <v>6</v>
      </c>
      <c r="P16" s="6"/>
      <c r="Q16" s="6"/>
      <c r="R16" s="6">
        <v>6</v>
      </c>
      <c r="S16" s="6"/>
      <c r="T16" s="6"/>
      <c r="U16" s="6"/>
      <c r="V16" s="2"/>
    </row>
    <row r="17" spans="1:22" ht="20.100000000000001" customHeight="1">
      <c r="A17" s="5" t="s">
        <v>36</v>
      </c>
      <c r="B17" s="6">
        <f t="shared" si="0"/>
        <v>11965</v>
      </c>
      <c r="C17" s="6">
        <f t="shared" si="1"/>
        <v>5051</v>
      </c>
      <c r="D17" s="6">
        <v>2546</v>
      </c>
      <c r="E17" s="6">
        <v>1390</v>
      </c>
      <c r="F17" s="6">
        <v>1115</v>
      </c>
      <c r="G17" s="6"/>
      <c r="H17" s="6">
        <f t="shared" si="2"/>
        <v>777</v>
      </c>
      <c r="I17" s="6">
        <v>606</v>
      </c>
      <c r="J17" s="6"/>
      <c r="K17" s="7"/>
      <c r="L17" s="6">
        <v>24</v>
      </c>
      <c r="M17" s="6">
        <v>147</v>
      </c>
      <c r="N17" s="6"/>
      <c r="O17" s="6">
        <f t="shared" si="3"/>
        <v>6137</v>
      </c>
      <c r="P17" s="6">
        <v>31</v>
      </c>
      <c r="Q17" s="6">
        <v>1581</v>
      </c>
      <c r="R17" s="6">
        <v>38</v>
      </c>
      <c r="S17" s="6">
        <v>491</v>
      </c>
      <c r="T17" s="6"/>
      <c r="U17" s="6">
        <v>3996</v>
      </c>
      <c r="V17" s="2"/>
    </row>
    <row r="18" spans="1:22" ht="20.100000000000001" customHeight="1">
      <c r="A18" s="5" t="s">
        <v>0</v>
      </c>
      <c r="B18" s="6">
        <f t="shared" si="0"/>
        <v>1486</v>
      </c>
      <c r="C18" s="6">
        <f t="shared" si="1"/>
        <v>1319</v>
      </c>
      <c r="D18" s="6">
        <v>596</v>
      </c>
      <c r="E18" s="6">
        <v>557</v>
      </c>
      <c r="F18" s="6">
        <v>166</v>
      </c>
      <c r="G18" s="6"/>
      <c r="H18" s="6">
        <f t="shared" si="2"/>
        <v>160</v>
      </c>
      <c r="I18" s="6">
        <v>125</v>
      </c>
      <c r="J18" s="6"/>
      <c r="K18" s="7"/>
      <c r="L18" s="6">
        <v>5</v>
      </c>
      <c r="M18" s="6">
        <v>30</v>
      </c>
      <c r="N18" s="6"/>
      <c r="O18" s="6">
        <f t="shared" si="3"/>
        <v>7</v>
      </c>
      <c r="P18" s="6"/>
      <c r="Q18" s="6"/>
      <c r="R18" s="6">
        <v>7</v>
      </c>
      <c r="S18" s="6"/>
      <c r="T18" s="6"/>
      <c r="U18" s="6"/>
      <c r="V18" s="2"/>
    </row>
    <row r="19" spans="1:22" ht="20.100000000000001" customHeight="1">
      <c r="A19" s="5" t="s">
        <v>1</v>
      </c>
      <c r="B19" s="6">
        <f t="shared" si="0"/>
        <v>152</v>
      </c>
      <c r="C19" s="6">
        <f t="shared" si="1"/>
        <v>135</v>
      </c>
      <c r="D19" s="6">
        <v>61</v>
      </c>
      <c r="E19" s="6">
        <v>60</v>
      </c>
      <c r="F19" s="6">
        <v>14</v>
      </c>
      <c r="G19" s="6"/>
      <c r="H19" s="6">
        <f t="shared" si="2"/>
        <v>16</v>
      </c>
      <c r="I19" s="6">
        <v>13</v>
      </c>
      <c r="J19" s="6"/>
      <c r="K19" s="7"/>
      <c r="L19" s="6">
        <v>1</v>
      </c>
      <c r="M19" s="6">
        <v>2</v>
      </c>
      <c r="N19" s="6"/>
      <c r="O19" s="6">
        <f t="shared" si="3"/>
        <v>1</v>
      </c>
      <c r="P19" s="6"/>
      <c r="Q19" s="6"/>
      <c r="R19" s="6">
        <v>1</v>
      </c>
      <c r="S19" s="6"/>
      <c r="T19" s="6"/>
      <c r="U19" s="6"/>
      <c r="V19" s="2"/>
    </row>
    <row r="20" spans="1:22" ht="20.100000000000001" customHeight="1">
      <c r="A20" s="5" t="s">
        <v>2</v>
      </c>
      <c r="B20" s="6">
        <f t="shared" si="0"/>
        <v>530</v>
      </c>
      <c r="C20" s="6">
        <f t="shared" si="1"/>
        <v>501</v>
      </c>
      <c r="D20" s="6">
        <v>221</v>
      </c>
      <c r="E20" s="6">
        <v>218</v>
      </c>
      <c r="F20" s="6">
        <v>62</v>
      </c>
      <c r="G20" s="6"/>
      <c r="H20" s="6">
        <f t="shared" si="2"/>
        <v>23</v>
      </c>
      <c r="I20" s="6">
        <v>16</v>
      </c>
      <c r="J20" s="6"/>
      <c r="K20" s="7"/>
      <c r="L20" s="6">
        <v>2</v>
      </c>
      <c r="M20" s="6">
        <v>5</v>
      </c>
      <c r="N20" s="6"/>
      <c r="O20" s="6">
        <f t="shared" si="3"/>
        <v>6</v>
      </c>
      <c r="P20" s="6"/>
      <c r="Q20" s="6"/>
      <c r="R20" s="6">
        <v>6</v>
      </c>
      <c r="S20" s="6"/>
      <c r="T20" s="6"/>
      <c r="U20" s="6"/>
      <c r="V20" s="2"/>
    </row>
    <row r="21" spans="1:22" ht="20.100000000000001" customHeight="1">
      <c r="A21" s="5" t="s">
        <v>37</v>
      </c>
      <c r="B21" s="6">
        <f t="shared" si="0"/>
        <v>0</v>
      </c>
      <c r="C21" s="6">
        <f t="shared" si="1"/>
        <v>0</v>
      </c>
      <c r="D21" s="6"/>
      <c r="E21" s="6"/>
      <c r="F21" s="6"/>
      <c r="G21" s="6"/>
      <c r="H21" s="6">
        <f t="shared" si="2"/>
        <v>0</v>
      </c>
      <c r="I21" s="6"/>
      <c r="J21" s="6"/>
      <c r="K21" s="7"/>
      <c r="L21" s="6"/>
      <c r="M21" s="6"/>
      <c r="N21" s="6"/>
      <c r="O21" s="6">
        <f t="shared" si="3"/>
        <v>0</v>
      </c>
      <c r="P21" s="6"/>
      <c r="Q21" s="6"/>
      <c r="R21" s="6"/>
      <c r="S21" s="6"/>
      <c r="T21" s="6"/>
      <c r="U21" s="6"/>
      <c r="V21" s="2"/>
    </row>
    <row r="22" spans="1:22" ht="20.100000000000001" customHeight="1">
      <c r="A22" s="5" t="s">
        <v>38</v>
      </c>
      <c r="B22" s="6">
        <f t="shared" si="0"/>
        <v>0</v>
      </c>
      <c r="C22" s="6">
        <f t="shared" si="1"/>
        <v>0</v>
      </c>
      <c r="D22" s="6"/>
      <c r="E22" s="6"/>
      <c r="F22" s="6"/>
      <c r="G22" s="6"/>
      <c r="H22" s="6">
        <f t="shared" si="2"/>
        <v>0</v>
      </c>
      <c r="I22" s="6"/>
      <c r="J22" s="6"/>
      <c r="K22" s="7"/>
      <c r="L22" s="6"/>
      <c r="M22" s="6"/>
      <c r="N22" s="6"/>
      <c r="O22" s="6">
        <f t="shared" si="3"/>
        <v>0</v>
      </c>
      <c r="P22" s="6"/>
      <c r="Q22" s="6"/>
      <c r="R22" s="6"/>
      <c r="S22" s="6"/>
      <c r="T22" s="6"/>
      <c r="U22" s="6"/>
      <c r="V22" s="2"/>
    </row>
    <row r="23" spans="1:22" ht="20.100000000000001" customHeight="1">
      <c r="A23" s="5" t="s">
        <v>39</v>
      </c>
      <c r="B23" s="6">
        <f t="shared" si="0"/>
        <v>1988</v>
      </c>
      <c r="C23" s="6">
        <f t="shared" si="1"/>
        <v>1039</v>
      </c>
      <c r="D23" s="6">
        <v>547</v>
      </c>
      <c r="E23" s="6">
        <v>417</v>
      </c>
      <c r="F23" s="6">
        <v>75</v>
      </c>
      <c r="G23" s="6"/>
      <c r="H23" s="6">
        <f t="shared" si="2"/>
        <v>948</v>
      </c>
      <c r="I23" s="6">
        <v>34</v>
      </c>
      <c r="J23" s="6"/>
      <c r="K23" s="7"/>
      <c r="L23" s="6">
        <v>2</v>
      </c>
      <c r="M23" s="6">
        <v>31</v>
      </c>
      <c r="N23" s="6">
        <v>881</v>
      </c>
      <c r="O23" s="6">
        <f t="shared" si="3"/>
        <v>1</v>
      </c>
      <c r="P23" s="6"/>
      <c r="Q23" s="6"/>
      <c r="R23" s="6">
        <v>1</v>
      </c>
      <c r="S23" s="6"/>
      <c r="T23" s="6"/>
      <c r="U23" s="6"/>
      <c r="V23" s="2"/>
    </row>
    <row r="24" spans="1:22" ht="20.100000000000001" customHeight="1">
      <c r="A24" s="5" t="s">
        <v>40</v>
      </c>
      <c r="B24" s="6">
        <f t="shared" si="0"/>
        <v>3896</v>
      </c>
      <c r="C24" s="6">
        <f t="shared" si="1"/>
        <v>126</v>
      </c>
      <c r="D24" s="6">
        <v>57</v>
      </c>
      <c r="E24" s="6">
        <v>52</v>
      </c>
      <c r="F24" s="6">
        <v>17</v>
      </c>
      <c r="G24" s="6"/>
      <c r="H24" s="6">
        <f t="shared" si="2"/>
        <v>10</v>
      </c>
      <c r="I24" s="6">
        <v>7</v>
      </c>
      <c r="J24" s="6"/>
      <c r="K24" s="7"/>
      <c r="L24" s="6">
        <v>1</v>
      </c>
      <c r="M24" s="6">
        <v>2</v>
      </c>
      <c r="N24" s="6"/>
      <c r="O24" s="6">
        <f t="shared" si="3"/>
        <v>3760</v>
      </c>
      <c r="P24" s="6"/>
      <c r="Q24" s="6"/>
      <c r="R24" s="6">
        <v>3</v>
      </c>
      <c r="S24" s="6"/>
      <c r="T24" s="6">
        <v>2700</v>
      </c>
      <c r="U24" s="6">
        <v>1057</v>
      </c>
      <c r="V24" s="2"/>
    </row>
    <row r="25" spans="1:22" ht="20.100000000000001" customHeight="1">
      <c r="A25" s="5" t="s">
        <v>41</v>
      </c>
      <c r="B25" s="6">
        <f t="shared" si="0"/>
        <v>373</v>
      </c>
      <c r="C25" s="6">
        <f t="shared" si="1"/>
        <v>186</v>
      </c>
      <c r="D25" s="6">
        <v>97</v>
      </c>
      <c r="E25" s="6">
        <v>63</v>
      </c>
      <c r="F25" s="6">
        <v>26</v>
      </c>
      <c r="G25" s="6"/>
      <c r="H25" s="6">
        <f t="shared" si="2"/>
        <v>180</v>
      </c>
      <c r="I25" s="6">
        <v>11</v>
      </c>
      <c r="J25" s="6"/>
      <c r="K25" s="7"/>
      <c r="L25" s="6">
        <v>2</v>
      </c>
      <c r="M25" s="6">
        <v>4</v>
      </c>
      <c r="N25" s="6">
        <v>163</v>
      </c>
      <c r="O25" s="6">
        <f t="shared" si="3"/>
        <v>7</v>
      </c>
      <c r="P25" s="6"/>
      <c r="Q25" s="6"/>
      <c r="R25" s="6">
        <v>7</v>
      </c>
      <c r="S25" s="6"/>
      <c r="T25" s="6"/>
      <c r="U25" s="6"/>
      <c r="V25" s="2"/>
    </row>
    <row r="26" spans="1:22" ht="20.100000000000001" customHeight="1">
      <c r="A26" s="5" t="s">
        <v>42</v>
      </c>
      <c r="B26" s="6">
        <f t="shared" si="0"/>
        <v>0</v>
      </c>
      <c r="C26" s="6">
        <f t="shared" si="1"/>
        <v>0</v>
      </c>
      <c r="D26" s="6"/>
      <c r="E26" s="6"/>
      <c r="F26" s="6"/>
      <c r="G26" s="6"/>
      <c r="H26" s="6">
        <f t="shared" si="2"/>
        <v>0</v>
      </c>
      <c r="I26" s="6"/>
      <c r="J26" s="6"/>
      <c r="K26" s="7"/>
      <c r="L26" s="6"/>
      <c r="M26" s="6"/>
      <c r="N26" s="6"/>
      <c r="O26" s="6">
        <f t="shared" si="3"/>
        <v>0</v>
      </c>
      <c r="P26" s="6"/>
      <c r="Q26" s="6"/>
      <c r="R26" s="6"/>
      <c r="S26" s="6"/>
      <c r="T26" s="6"/>
      <c r="U26" s="6"/>
      <c r="V26" s="2"/>
    </row>
    <row r="27" spans="1:22" ht="20.100000000000001" customHeight="1">
      <c r="A27" s="5" t="s">
        <v>43</v>
      </c>
      <c r="B27" s="6">
        <f t="shared" si="0"/>
        <v>0</v>
      </c>
      <c r="C27" s="6">
        <f t="shared" si="1"/>
        <v>0</v>
      </c>
      <c r="D27" s="6"/>
      <c r="E27" s="6"/>
      <c r="F27" s="6"/>
      <c r="G27" s="6"/>
      <c r="H27" s="6">
        <f t="shared" si="2"/>
        <v>0</v>
      </c>
      <c r="I27" s="6"/>
      <c r="J27" s="6"/>
      <c r="K27" s="7"/>
      <c r="L27" s="6"/>
      <c r="M27" s="6"/>
      <c r="N27" s="6"/>
      <c r="O27" s="6">
        <f t="shared" si="3"/>
        <v>0</v>
      </c>
      <c r="P27" s="6"/>
      <c r="Q27" s="6"/>
      <c r="R27" s="6"/>
      <c r="S27" s="6"/>
      <c r="T27" s="6"/>
      <c r="U27" s="6"/>
      <c r="V27" s="2"/>
    </row>
    <row r="28" spans="1:22" ht="20.100000000000001" customHeight="1">
      <c r="A28" s="5" t="s">
        <v>44</v>
      </c>
      <c r="B28" s="6">
        <f t="shared" si="0"/>
        <v>10170</v>
      </c>
      <c r="C28" s="6">
        <f t="shared" si="1"/>
        <v>6300</v>
      </c>
      <c r="D28" s="6">
        <v>6300</v>
      </c>
      <c r="E28" s="6"/>
      <c r="F28" s="6"/>
      <c r="G28" s="6"/>
      <c r="H28" s="6">
        <f t="shared" si="2"/>
        <v>3870</v>
      </c>
      <c r="I28" s="6"/>
      <c r="J28" s="6"/>
      <c r="K28" s="7"/>
      <c r="L28" s="6"/>
      <c r="M28" s="6"/>
      <c r="N28" s="6">
        <v>3870</v>
      </c>
      <c r="O28" s="6"/>
      <c r="P28" s="6"/>
      <c r="Q28" s="6"/>
      <c r="R28" s="6"/>
      <c r="S28" s="6"/>
      <c r="T28" s="6"/>
      <c r="U28" s="6"/>
      <c r="V28" s="2"/>
    </row>
    <row r="29" spans="1:22" ht="20.100000000000001" customHeight="1">
      <c r="A29" s="5"/>
      <c r="B29" s="6">
        <f t="shared" si="0"/>
        <v>0</v>
      </c>
      <c r="C29" s="6"/>
      <c r="D29" s="6"/>
      <c r="E29" s="6"/>
      <c r="F29" s="6"/>
      <c r="G29" s="6"/>
      <c r="H29" s="6"/>
      <c r="I29" s="6"/>
      <c r="J29" s="6"/>
      <c r="K29" s="7"/>
      <c r="L29" s="6"/>
      <c r="M29" s="6"/>
      <c r="N29" s="6"/>
      <c r="O29" s="6"/>
      <c r="P29" s="6"/>
      <c r="Q29" s="6"/>
      <c r="R29" s="6"/>
      <c r="S29" s="6"/>
      <c r="T29" s="6"/>
      <c r="U29" s="6"/>
      <c r="V29" s="2"/>
    </row>
    <row r="30" spans="1:22" ht="20.100000000000001" customHeight="1">
      <c r="A30" s="5"/>
      <c r="B30" s="6">
        <f t="shared" si="0"/>
        <v>0</v>
      </c>
      <c r="C30" s="6"/>
      <c r="D30" s="6"/>
      <c r="E30" s="6"/>
      <c r="F30" s="6"/>
      <c r="G30" s="6"/>
      <c r="H30" s="6"/>
      <c r="I30" s="6"/>
      <c r="J30" s="6"/>
      <c r="K30" s="7"/>
      <c r="L30" s="6"/>
      <c r="M30" s="6"/>
      <c r="N30" s="6"/>
      <c r="O30" s="6"/>
      <c r="P30" s="6"/>
      <c r="Q30" s="6"/>
      <c r="R30" s="6"/>
      <c r="S30" s="6"/>
      <c r="T30" s="6"/>
      <c r="U30" s="6"/>
      <c r="V30" s="2"/>
    </row>
    <row r="31" spans="1:22" ht="20.100000000000001" customHeight="1">
      <c r="A31" s="5"/>
      <c r="B31" s="6">
        <f t="shared" si="0"/>
        <v>0</v>
      </c>
      <c r="C31" s="6"/>
      <c r="D31" s="6"/>
      <c r="E31" s="6"/>
      <c r="F31" s="6"/>
      <c r="G31" s="6"/>
      <c r="H31" s="6"/>
      <c r="I31" s="6"/>
      <c r="J31" s="6"/>
      <c r="K31" s="7"/>
      <c r="L31" s="6"/>
      <c r="M31" s="6"/>
      <c r="N31" s="6"/>
      <c r="O31" s="6"/>
      <c r="P31" s="6"/>
      <c r="Q31" s="6"/>
      <c r="R31" s="6"/>
      <c r="S31" s="6"/>
      <c r="T31" s="6"/>
      <c r="U31" s="6"/>
      <c r="V31" s="2"/>
    </row>
    <row r="32" spans="1:22" ht="20.100000000000001" customHeight="1">
      <c r="A32" s="5"/>
      <c r="B32" s="6">
        <f t="shared" si="0"/>
        <v>0</v>
      </c>
      <c r="C32" s="6"/>
      <c r="D32" s="6"/>
      <c r="E32" s="6"/>
      <c r="F32" s="6"/>
      <c r="G32" s="6"/>
      <c r="H32" s="6"/>
      <c r="I32" s="6"/>
      <c r="J32" s="6"/>
      <c r="K32" s="7"/>
      <c r="L32" s="6"/>
      <c r="M32" s="6"/>
      <c r="N32" s="6"/>
      <c r="O32" s="6"/>
      <c r="P32" s="6"/>
      <c r="Q32" s="6"/>
      <c r="R32" s="6"/>
      <c r="S32" s="6"/>
      <c r="T32" s="6"/>
      <c r="U32" s="6"/>
      <c r="V32" s="2"/>
    </row>
    <row r="33" spans="1:22" ht="20.100000000000001" customHeight="1">
      <c r="A33" s="5" t="s">
        <v>45</v>
      </c>
      <c r="B33" s="6">
        <f t="shared" si="0"/>
        <v>0</v>
      </c>
      <c r="C33" s="6"/>
      <c r="D33" s="6"/>
      <c r="E33" s="6"/>
      <c r="F33" s="6"/>
      <c r="G33" s="6"/>
      <c r="H33" s="6"/>
      <c r="I33" s="6"/>
      <c r="J33" s="6"/>
      <c r="K33" s="7"/>
      <c r="L33" s="6"/>
      <c r="M33" s="6"/>
      <c r="N33" s="6"/>
      <c r="O33" s="6"/>
      <c r="P33" s="6"/>
      <c r="Q33" s="6"/>
      <c r="R33" s="6"/>
      <c r="S33" s="6"/>
      <c r="T33" s="6"/>
      <c r="U33" s="6"/>
      <c r="V33" s="2"/>
    </row>
    <row r="34" spans="1:22" ht="20.100000000000001" customHeight="1">
      <c r="A34" s="5" t="s">
        <v>46</v>
      </c>
      <c r="B34" s="6">
        <f t="shared" si="0"/>
        <v>0</v>
      </c>
      <c r="C34" s="6"/>
      <c r="D34" s="6"/>
      <c r="E34" s="6"/>
      <c r="F34" s="6"/>
      <c r="G34" s="6"/>
      <c r="H34" s="6"/>
      <c r="I34" s="6"/>
      <c r="J34" s="6"/>
      <c r="K34" s="7"/>
      <c r="L34" s="6"/>
      <c r="M34" s="6"/>
      <c r="N34" s="6"/>
      <c r="O34" s="6"/>
      <c r="P34" s="6"/>
      <c r="Q34" s="6"/>
      <c r="R34" s="6"/>
      <c r="S34" s="6"/>
      <c r="T34" s="6"/>
      <c r="U34" s="6"/>
      <c r="V34" s="2"/>
    </row>
    <row r="35" spans="1:22" ht="20.100000000000001" customHeight="1">
      <c r="A35" s="5"/>
      <c r="B35" s="6">
        <f t="shared" si="0"/>
        <v>0</v>
      </c>
      <c r="C35" s="6"/>
      <c r="D35" s="6"/>
      <c r="E35" s="6"/>
      <c r="F35" s="6"/>
      <c r="G35" s="6"/>
      <c r="H35" s="6"/>
      <c r="I35" s="6"/>
      <c r="J35" s="6"/>
      <c r="K35" s="7"/>
      <c r="L35" s="6"/>
      <c r="M35" s="6"/>
      <c r="N35" s="6"/>
      <c r="O35" s="6"/>
      <c r="P35" s="6"/>
      <c r="Q35" s="6"/>
      <c r="R35" s="6"/>
      <c r="S35" s="6"/>
      <c r="T35" s="6"/>
      <c r="U35" s="6"/>
      <c r="V35" s="2"/>
    </row>
    <row r="36" spans="1:22" ht="20.100000000000001" customHeight="1">
      <c r="A36" s="5"/>
      <c r="B36" s="6">
        <f t="shared" si="0"/>
        <v>0</v>
      </c>
      <c r="C36" s="6"/>
      <c r="D36" s="6"/>
      <c r="E36" s="6"/>
      <c r="F36" s="6"/>
      <c r="G36" s="6"/>
      <c r="H36" s="6"/>
      <c r="I36" s="6"/>
      <c r="J36" s="6"/>
      <c r="K36" s="7"/>
      <c r="L36" s="6"/>
      <c r="M36" s="6"/>
      <c r="N36" s="6"/>
      <c r="O36" s="6"/>
      <c r="P36" s="6"/>
      <c r="Q36" s="6"/>
      <c r="R36" s="6"/>
      <c r="S36" s="6"/>
      <c r="T36" s="6"/>
      <c r="U36" s="6"/>
      <c r="V36" s="2"/>
    </row>
    <row r="37" spans="1:22" ht="20.100000000000001" customHeight="1">
      <c r="A37" s="8" t="s">
        <v>47</v>
      </c>
      <c r="B37" s="6">
        <f t="shared" si="0"/>
        <v>124301</v>
      </c>
      <c r="C37" s="6">
        <f t="shared" ref="C37:U37" si="4">SUM(C6:C36)</f>
        <v>71752</v>
      </c>
      <c r="D37" s="6">
        <f t="shared" si="4"/>
        <v>35247</v>
      </c>
      <c r="E37" s="6">
        <f t="shared" si="4"/>
        <v>13315</v>
      </c>
      <c r="F37" s="6">
        <f t="shared" si="4"/>
        <v>9632</v>
      </c>
      <c r="G37" s="6">
        <f t="shared" si="4"/>
        <v>13558</v>
      </c>
      <c r="H37" s="6">
        <f t="shared" si="4"/>
        <v>18183</v>
      </c>
      <c r="I37" s="6">
        <f t="shared" si="4"/>
        <v>3289</v>
      </c>
      <c r="J37" s="6">
        <f t="shared" si="4"/>
        <v>0</v>
      </c>
      <c r="K37" s="7"/>
      <c r="L37" s="6">
        <f t="shared" si="4"/>
        <v>152</v>
      </c>
      <c r="M37" s="6">
        <f t="shared" si="4"/>
        <v>1365</v>
      </c>
      <c r="N37" s="6">
        <f t="shared" si="4"/>
        <v>13167</v>
      </c>
      <c r="O37" s="6">
        <f t="shared" si="4"/>
        <v>34366</v>
      </c>
      <c r="P37" s="6">
        <f t="shared" si="4"/>
        <v>718</v>
      </c>
      <c r="Q37" s="6">
        <f t="shared" si="4"/>
        <v>11052</v>
      </c>
      <c r="R37" s="6">
        <f t="shared" si="4"/>
        <v>179</v>
      </c>
      <c r="S37" s="6">
        <f t="shared" si="4"/>
        <v>9532</v>
      </c>
      <c r="T37" s="6">
        <f t="shared" si="4"/>
        <v>4500</v>
      </c>
      <c r="U37" s="6">
        <f t="shared" si="4"/>
        <v>8385</v>
      </c>
      <c r="V37" s="2"/>
    </row>
  </sheetData>
  <mergeCells count="7">
    <mergeCell ref="A2:U2"/>
    <mergeCell ref="O4:U4"/>
    <mergeCell ref="A4:A5"/>
    <mergeCell ref="S3:U3"/>
    <mergeCell ref="B4:B5"/>
    <mergeCell ref="C4:G4"/>
    <mergeCell ref="H4:N4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null,null,总收发</dc:creator>
  <cp:lastModifiedBy>null,null,总收发</cp:lastModifiedBy>
  <cp:lastPrinted>2016-09-07T08:57:26Z</cp:lastPrinted>
  <dcterms:created xsi:type="dcterms:W3CDTF">2016-09-07T02:17:26Z</dcterms:created>
  <dcterms:modified xsi:type="dcterms:W3CDTF">2017-10-30T13:25:21Z</dcterms:modified>
</cp:coreProperties>
</file>