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 tabRatio="776" firstSheet="2" activeTab="8"/>
  </bookViews>
  <sheets>
    <sheet name="results" sheetId="10" state="veryHidden" r:id="rId1"/>
    <sheet name="财政拨款收支总表" sheetId="1" r:id="rId2"/>
    <sheet name="一般公共预算支出表" sheetId="2" r:id="rId3"/>
    <sheet name="一般公共预算基本支出表" sheetId="9" r:id="rId4"/>
    <sheet name="一般公共预算&quot;三公&quot;经费支出表" sheetId="4" r:id="rId5"/>
    <sheet name="政府性基金预算支出表" sheetId="5" r:id="rId6"/>
    <sheet name="部门收支总表" sheetId="6" r:id="rId7"/>
    <sheet name="部门收入总表" sheetId="7" r:id="rId8"/>
    <sheet name="部门支出总表" sheetId="8" r:id="rId9"/>
  </sheets>
  <definedNames>
    <definedName name="_xlnm.Print_Area" localSheetId="7">部门收入总表!$A$1:$L$11</definedName>
    <definedName name="_xlnm.Print_Area" localSheetId="6">部门收支总表!$A$1:$D$24</definedName>
    <definedName name="_xlnm.Print_Area" localSheetId="8">部门支出总表!$A$1:$G$14</definedName>
    <definedName name="_xlnm.Print_Area" localSheetId="4">'一般公共预算"三公"经费支出表'!$A$1:$F$9</definedName>
    <definedName name="_xlnm.Print_Area" localSheetId="3">一般公共预算基本支出表!$A$1:$O$57</definedName>
    <definedName name="_xlnm.Print_Area" localSheetId="2">一般公共预算支出表!$A$1:$G$22</definedName>
    <definedName name="_xlnm.Print_Area" localSheetId="5">政府性基金预算支出表!$A$1:$E$6</definedName>
    <definedName name="_xlnm.Print_Titles" localSheetId="7">部门收入总表!$1:$11</definedName>
    <definedName name="_xlnm.Print_Titles" localSheetId="6">部门收支总表!$1:$5</definedName>
    <definedName name="_xlnm.Print_Titles" localSheetId="8">部门支出总表!$1:$4</definedName>
    <definedName name="_xlnm.Print_Titles" localSheetId="4">'一般公共预算"三公"经费支出表'!$1:$6</definedName>
    <definedName name="_xlnm.Print_Titles" localSheetId="2">一般公共预算支出表!$1:$5</definedName>
    <definedName name="_xlnm.Print_Titles" localSheetId="5">政府性基金预算支出表!$1:$5</definedName>
  </definedNames>
  <calcPr calcId="114210" fullCalcOnLoad="1"/>
</workbook>
</file>

<file path=xl/calcChain.xml><?xml version="1.0" encoding="utf-8"?>
<calcChain xmlns="http://schemas.openxmlformats.org/spreadsheetml/2006/main">
  <c r="F8" i="2"/>
  <c r="F6" i="8"/>
  <c r="G7" i="7"/>
  <c r="F7"/>
  <c r="E7"/>
  <c r="F9" i="2"/>
  <c r="F7" i="8"/>
  <c r="G8" i="7"/>
  <c r="F8"/>
  <c r="E8"/>
  <c r="C8" i="9"/>
  <c r="C9"/>
  <c r="C10"/>
  <c r="C12"/>
  <c r="C13"/>
  <c r="C16"/>
  <c r="C17"/>
  <c r="C44"/>
  <c r="F7" i="2"/>
  <c r="E7"/>
  <c r="D7" i="1"/>
  <c r="C14" i="9"/>
  <c r="E8" i="2"/>
  <c r="C15" i="9"/>
  <c r="E9" i="2"/>
  <c r="F44" i="9"/>
  <c r="F57"/>
  <c r="F8" i="8"/>
  <c r="G8"/>
  <c r="E8"/>
  <c r="G9" i="7"/>
  <c r="F22" i="2"/>
  <c r="G22"/>
  <c r="E22"/>
  <c r="C33" i="9"/>
  <c r="F7" i="4"/>
  <c r="C41" i="9"/>
  <c r="E7" i="4"/>
  <c r="C28" i="9"/>
  <c r="B7" i="4"/>
  <c r="F14" i="8"/>
  <c r="G14"/>
  <c r="C45" i="9"/>
  <c r="C46"/>
  <c r="C47"/>
  <c r="C48"/>
  <c r="C49"/>
  <c r="C50"/>
  <c r="C51"/>
  <c r="C52"/>
  <c r="C53"/>
  <c r="C54"/>
  <c r="C55"/>
  <c r="C56"/>
  <c r="C19"/>
  <c r="C20"/>
  <c r="C21"/>
  <c r="C22"/>
  <c r="C23"/>
  <c r="C24"/>
  <c r="C25"/>
  <c r="C26"/>
  <c r="C27"/>
  <c r="C29"/>
  <c r="C30"/>
  <c r="C31"/>
  <c r="C32"/>
  <c r="C34"/>
  <c r="C35"/>
  <c r="C36"/>
  <c r="C37"/>
  <c r="C38"/>
  <c r="C39"/>
  <c r="C40"/>
  <c r="C42"/>
  <c r="C43"/>
  <c r="E13" i="2"/>
  <c r="E10"/>
  <c r="B7" i="1"/>
  <c r="B9" i="6"/>
  <c r="B8"/>
  <c r="B7"/>
  <c r="D23"/>
  <c r="D22"/>
  <c r="D21"/>
  <c r="D20"/>
  <c r="D19"/>
  <c r="D18"/>
  <c r="D17"/>
  <c r="D16"/>
  <c r="D15"/>
  <c r="D14"/>
  <c r="D13"/>
  <c r="D12"/>
  <c r="D11"/>
  <c r="D10"/>
  <c r="D9"/>
  <c r="D8"/>
  <c r="D7"/>
  <c r="D6" i="1"/>
  <c r="D6" i="6"/>
  <c r="C7" i="9"/>
  <c r="C57"/>
  <c r="C7" i="4"/>
  <c r="A7"/>
  <c r="E6" i="8"/>
  <c r="E7"/>
  <c r="E9"/>
  <c r="E10"/>
  <c r="E11"/>
  <c r="E12"/>
  <c r="E13"/>
  <c r="E14"/>
  <c r="F9" i="7"/>
  <c r="F10"/>
  <c r="F11"/>
  <c r="G11"/>
  <c r="H11"/>
  <c r="I11"/>
  <c r="J11"/>
  <c r="K11"/>
  <c r="L11"/>
  <c r="E9"/>
  <c r="E10"/>
  <c r="E11"/>
  <c r="D24" i="6"/>
  <c r="B6"/>
  <c r="B24"/>
  <c r="C18" i="9"/>
  <c r="E11" i="2"/>
  <c r="E12"/>
  <c r="E14"/>
  <c r="E15"/>
  <c r="E16"/>
  <c r="E17"/>
  <c r="E18"/>
  <c r="E19"/>
  <c r="E20"/>
  <c r="E21"/>
  <c r="D26" i="1"/>
  <c r="B6"/>
  <c r="B26"/>
</calcChain>
</file>

<file path=xl/sharedStrings.xml><?xml version="1.0" encoding="utf-8"?>
<sst xmlns="http://schemas.openxmlformats.org/spreadsheetml/2006/main" count="264" uniqueCount="207">
  <si>
    <t>收入</t>
    <phoneticPr fontId="1" type="noConversion"/>
  </si>
  <si>
    <t>支出</t>
    <phoneticPr fontId="1" type="noConversion"/>
  </si>
  <si>
    <t>项目</t>
    <phoneticPr fontId="1" type="noConversion"/>
  </si>
  <si>
    <t>预算数</t>
    <phoneticPr fontId="1" type="noConversion"/>
  </si>
  <si>
    <t>合计</t>
    <phoneticPr fontId="1" type="noConversion"/>
  </si>
  <si>
    <t>科目编码</t>
    <phoneticPr fontId="1" type="noConversion"/>
  </si>
  <si>
    <t>科目名称</t>
    <phoneticPr fontId="1" type="noConversion"/>
  </si>
  <si>
    <t>小计</t>
  </si>
  <si>
    <t>基本支出</t>
    <phoneticPr fontId="1" type="noConversion"/>
  </si>
  <si>
    <t>项目支出</t>
    <phoneticPr fontId="1" type="noConversion"/>
  </si>
  <si>
    <t>本年政府性基金预算财政拨款支出</t>
    <phoneticPr fontId="1" type="noConversion"/>
  </si>
  <si>
    <t>部门收支总表</t>
    <phoneticPr fontId="1" type="noConversion"/>
  </si>
  <si>
    <t>上级补助收入</t>
  </si>
  <si>
    <t>其他收入</t>
  </si>
  <si>
    <t>部门支出总表</t>
    <phoneticPr fontId="1" type="noConversion"/>
  </si>
  <si>
    <t>合计</t>
    <phoneticPr fontId="1" type="noConversion"/>
  </si>
  <si>
    <t>一般公共预算支出表</t>
    <phoneticPr fontId="1" type="noConversion"/>
  </si>
  <si>
    <t>功能分类科目</t>
    <phoneticPr fontId="1" type="noConversion"/>
  </si>
  <si>
    <t>科目编码</t>
    <phoneticPr fontId="1" type="noConversion"/>
  </si>
  <si>
    <t>科目名称</t>
    <phoneticPr fontId="1" type="noConversion"/>
  </si>
  <si>
    <t>小计</t>
    <phoneticPr fontId="1" type="noConversion"/>
  </si>
  <si>
    <t>基本支出</t>
    <phoneticPr fontId="1" type="noConversion"/>
  </si>
  <si>
    <t>项目支出</t>
    <phoneticPr fontId="1" type="noConversion"/>
  </si>
  <si>
    <t>一般公共预算"三公"经费支出表</t>
    <phoneticPr fontId="1" type="noConversion"/>
  </si>
  <si>
    <t>因公出国(境)费</t>
    <phoneticPr fontId="1" type="noConversion"/>
  </si>
  <si>
    <t>小计</t>
    <phoneticPr fontId="1" type="noConversion"/>
  </si>
  <si>
    <t>公务用车运行费</t>
    <phoneticPr fontId="1" type="noConversion"/>
  </si>
  <si>
    <t>公务接待费</t>
    <phoneticPr fontId="1" type="noConversion"/>
  </si>
  <si>
    <t>政府性基金预算支出表</t>
    <phoneticPr fontId="1" type="noConversion"/>
  </si>
  <si>
    <t>六、社会保障和就业支出</t>
  </si>
  <si>
    <t>九、城乡社区支出</t>
  </si>
  <si>
    <t>十二、资源勘探电力信息等支出</t>
  </si>
  <si>
    <t>十三、商业服务业等支出</t>
  </si>
  <si>
    <t>十、农林水支出</t>
    <phoneticPr fontId="1" type="noConversion"/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</si>
  <si>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</si>
  <si>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</si>
  <si>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</si>
  <si>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</si>
  <si>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</si>
  <si>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    支出总计</t>
    <phoneticPr fontId="1" type="noConversion"/>
  </si>
  <si>
    <t xml:space="preserve">    收入总计</t>
    <phoneticPr fontId="1" type="noConversion"/>
  </si>
  <si>
    <t>一、一般公共服务支出</t>
    <phoneticPr fontId="1" type="noConversion"/>
  </si>
  <si>
    <t>二、公共安全支出</t>
    <phoneticPr fontId="1" type="noConversion"/>
  </si>
  <si>
    <t>三、教育支出</t>
    <phoneticPr fontId="1" type="noConversion"/>
  </si>
  <si>
    <t>四、科学技术支出</t>
    <phoneticPr fontId="1" type="noConversion"/>
  </si>
  <si>
    <t>五、文化体育与传媒支出</t>
    <phoneticPr fontId="1" type="noConversion"/>
  </si>
  <si>
    <t>七、医疗卫生与计划生育支出</t>
    <phoneticPr fontId="1" type="noConversion"/>
  </si>
  <si>
    <t>八、节能环保支出</t>
    <phoneticPr fontId="1" type="noConversion"/>
  </si>
  <si>
    <t>十一、交通运输支出</t>
    <phoneticPr fontId="1" type="noConversion"/>
  </si>
  <si>
    <t>一.本年支出</t>
    <phoneticPr fontId="1" type="noConversion"/>
  </si>
  <si>
    <t xml:space="preserve"> 收  入</t>
    <phoneticPr fontId="1" type="noConversion"/>
  </si>
  <si>
    <t xml:space="preserve">    支   出</t>
    <phoneticPr fontId="1" type="noConversion"/>
  </si>
  <si>
    <t>总计(项目支出)</t>
  </si>
  <si>
    <t>总计(基本支出)</t>
  </si>
  <si>
    <t>功能科目名称</t>
  </si>
  <si>
    <t>公务用车购置费</t>
  </si>
  <si>
    <t>总计</t>
  </si>
  <si>
    <t>功能科目代码</t>
  </si>
  <si>
    <t>预算数</t>
    <phoneticPr fontId="1" type="noConversion"/>
  </si>
  <si>
    <t xml:space="preserve">   支 出 总 计</t>
    <phoneticPr fontId="1" type="noConversion"/>
  </si>
  <si>
    <t>收 入 总计</t>
    <phoneticPr fontId="1" type="noConversion"/>
  </si>
  <si>
    <t>二.结转下年</t>
    <phoneticPr fontId="1" type="noConversion"/>
  </si>
  <si>
    <t>(一)一般公共服务支出</t>
    <phoneticPr fontId="1" type="noConversion"/>
  </si>
  <si>
    <t>(二)公共安全支出</t>
    <phoneticPr fontId="1" type="noConversion"/>
  </si>
  <si>
    <t>(三)教育支出</t>
    <phoneticPr fontId="1" type="noConversion"/>
  </si>
  <si>
    <t>(四)科学技术支出</t>
    <phoneticPr fontId="1" type="noConversion"/>
  </si>
  <si>
    <t>(五)文化体育与传媒支出</t>
    <phoneticPr fontId="1" type="noConversion"/>
  </si>
  <si>
    <t>(六)社会保障和就业支出</t>
    <phoneticPr fontId="1" type="noConversion"/>
  </si>
  <si>
    <t>(七)医疗卫生与计划生育支出</t>
    <phoneticPr fontId="1" type="noConversion"/>
  </si>
  <si>
    <t>(八)节能环保支出</t>
    <phoneticPr fontId="1" type="noConversion"/>
  </si>
  <si>
    <t>(九)城乡社区支出</t>
    <phoneticPr fontId="1" type="noConversion"/>
  </si>
  <si>
    <t>(十)农林水支出</t>
    <phoneticPr fontId="1" type="noConversion"/>
  </si>
  <si>
    <t>(十一)交通运输支出</t>
    <phoneticPr fontId="1" type="noConversion"/>
  </si>
  <si>
    <t>(十二)资源勘探电力信息等支出</t>
    <phoneticPr fontId="1" type="noConversion"/>
  </si>
  <si>
    <t>(十三)商业服务业等支出</t>
    <phoneticPr fontId="1" type="noConversion"/>
  </si>
  <si>
    <t>(十四)金融支出</t>
    <phoneticPr fontId="1" type="noConversion"/>
  </si>
  <si>
    <t>(十五)国土海洋气象等支出</t>
    <phoneticPr fontId="1" type="noConversion"/>
  </si>
  <si>
    <t>(十六)住房保障支出</t>
    <phoneticPr fontId="1" type="noConversion"/>
  </si>
  <si>
    <t>(十八)粮油物资储备支出</t>
    <phoneticPr fontId="1" type="noConversion"/>
  </si>
  <si>
    <t>(十九)其他支出</t>
    <phoneticPr fontId="1" type="noConversion"/>
  </si>
  <si>
    <t>合计</t>
  </si>
  <si>
    <t>一一般公共预算拨款</t>
    <phoneticPr fontId="1" type="noConversion"/>
  </si>
  <si>
    <t xml:space="preserve">   经费拨款</t>
    <phoneticPr fontId="1" type="noConversion"/>
  </si>
  <si>
    <t xml:space="preserve">   纳入一般公共预算管理的非税收入拨款</t>
    <phoneticPr fontId="1" type="noConversion"/>
  </si>
  <si>
    <t>二、政府性基金收入</t>
    <phoneticPr fontId="1" type="noConversion"/>
  </si>
  <si>
    <t>功能科目类</t>
  </si>
  <si>
    <t>功能科目项</t>
  </si>
  <si>
    <t>功能科目款2位编码</t>
    <phoneticPr fontId="1" type="noConversion"/>
  </si>
  <si>
    <t>财政拨款收支总表</t>
    <phoneticPr fontId="1" type="noConversion"/>
  </si>
  <si>
    <t>部门收入总表</t>
    <phoneticPr fontId="1" type="noConversion"/>
  </si>
  <si>
    <t>功能科目款2位编码</t>
  </si>
  <si>
    <t>一、一般公共预算拨款</t>
    <phoneticPr fontId="1" type="noConversion"/>
  </si>
  <si>
    <t>一般公共预算拨款</t>
    <phoneticPr fontId="1" type="noConversion"/>
  </si>
  <si>
    <t xml:space="preserve">    经费拨款</t>
    <phoneticPr fontId="1" type="noConversion"/>
  </si>
  <si>
    <t>经费拨款</t>
    <phoneticPr fontId="1" type="noConversion"/>
  </si>
  <si>
    <t>纳入一般公共预算管理的非税收入拨款</t>
    <phoneticPr fontId="1" type="noConversion"/>
  </si>
  <si>
    <t>二、政府性基金收入</t>
    <phoneticPr fontId="1" type="noConversion"/>
  </si>
  <si>
    <t>政府性基金收入</t>
    <phoneticPr fontId="1" type="noConversion"/>
  </si>
  <si>
    <t>纳入专户管理的非税收入拨款</t>
  </si>
  <si>
    <t>三、纳入专户管理的非税收入拨款</t>
    <phoneticPr fontId="1" type="noConversion"/>
  </si>
  <si>
    <t>四、上级补助收入</t>
    <phoneticPr fontId="1" type="noConversion"/>
  </si>
  <si>
    <t>五、其他收入</t>
    <phoneticPr fontId="1" type="noConversion"/>
  </si>
  <si>
    <t>科目</t>
    <phoneticPr fontId="1" type="noConversion"/>
  </si>
  <si>
    <t>公务用车购置及运行费</t>
    <phoneticPr fontId="1" type="noConversion"/>
  </si>
  <si>
    <t>2017年预算数</t>
    <phoneticPr fontId="1" type="noConversion"/>
  </si>
  <si>
    <t>一般公共预算基本支出表</t>
    <phoneticPr fontId="1" type="noConversion"/>
  </si>
  <si>
    <t>经济分类科目</t>
    <phoneticPr fontId="1" type="noConversion"/>
  </si>
  <si>
    <t>**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</si>
  <si>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</si>
  <si>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</si>
  <si>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</si>
  <si>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政府性基金收入
(基本支出)</t>
    <phoneticPr fontId="1" type="noConversion"/>
  </si>
  <si>
    <t>政府性基金收入
(项目支出)</t>
    <phoneticPr fontId="1" type="noConversion"/>
  </si>
  <si>
    <t>30101</t>
    <phoneticPr fontId="1" type="noConversion"/>
  </si>
  <si>
    <t>基本工资</t>
    <phoneticPr fontId="1" type="noConversion"/>
  </si>
  <si>
    <t>30102</t>
  </si>
  <si>
    <t>30103</t>
  </si>
  <si>
    <t>30104</t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</si>
  <si>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</si>
  <si>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</si>
  <si>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</si>
  <si>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30107</t>
  </si>
  <si>
    <t>30108</t>
  </si>
  <si>
    <t>30109</t>
  </si>
  <si>
    <t>30199</t>
    <phoneticPr fontId="1" type="noConversion"/>
  </si>
  <si>
    <t>公务用车运行维护费</t>
    <phoneticPr fontId="1" type="noConversion"/>
  </si>
  <si>
    <t>工资福利支出</t>
    <phoneticPr fontId="1" type="noConversion"/>
  </si>
  <si>
    <t>302</t>
    <phoneticPr fontId="1" type="noConversion"/>
  </si>
  <si>
    <t>商品和服务支出</t>
    <phoneticPr fontId="1" type="noConversion"/>
  </si>
  <si>
    <t>301</t>
    <phoneticPr fontId="1" type="noConversion"/>
  </si>
  <si>
    <t>绩效工资</t>
    <phoneticPr fontId="1" type="noConversion"/>
  </si>
  <si>
    <t>基本养老保险缴费</t>
    <phoneticPr fontId="1" type="noConversion"/>
  </si>
  <si>
    <t>职业年金缴费</t>
    <phoneticPr fontId="1" type="noConversion"/>
  </si>
  <si>
    <t>其他</t>
    <phoneticPr fontId="1" type="noConversion"/>
  </si>
  <si>
    <t>办公费</t>
    <phoneticPr fontId="1" type="noConversion"/>
  </si>
  <si>
    <t>公务接待费</t>
    <phoneticPr fontId="1" type="noConversion"/>
  </si>
  <si>
    <t>工会费</t>
    <phoneticPr fontId="1" type="noConversion"/>
  </si>
  <si>
    <t>其他交通费用</t>
    <phoneticPr fontId="1" type="noConversion"/>
  </si>
  <si>
    <t>合计</t>
    <phoneticPr fontId="1" type="noConversion"/>
  </si>
  <si>
    <t>三公经费增减变化原因等说明信息。</t>
  </si>
  <si>
    <t>30106</t>
  </si>
  <si>
    <t>伙食补助费</t>
    <phoneticPr fontId="1" type="noConversion"/>
  </si>
  <si>
    <t>工资福利支出</t>
    <phoneticPr fontId="1" type="noConversion"/>
  </si>
  <si>
    <t>商品和服务支出</t>
    <phoneticPr fontId="1" type="noConversion"/>
  </si>
  <si>
    <t>3</t>
    <phoneticPr fontId="1" type="noConversion"/>
  </si>
  <si>
    <t>对个人和家庭的补助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</si>
  <si>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</si>
  <si>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</si>
  <si>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</si>
  <si>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</si>
  <si>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</si>
  <si>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</si>
  <si>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</si>
  <si>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物业管理费</t>
    <phoneticPr fontId="1" type="noConversion"/>
  </si>
  <si>
    <t>差旅费</t>
    <phoneticPr fontId="1" type="noConversion"/>
  </si>
  <si>
    <t>因公出国(境)费用</t>
    <phoneticPr fontId="1" type="noConversion"/>
  </si>
  <si>
    <t>维修(护)费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</si>
  <si>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</si>
  <si>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</si>
  <si>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</si>
  <si>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专用材料费</t>
    <phoneticPr fontId="1" type="noConversion"/>
  </si>
  <si>
    <t>被装购置费</t>
    <phoneticPr fontId="1" type="noConversion"/>
  </si>
  <si>
    <t>专用燃料费</t>
    <phoneticPr fontId="1" type="noConversion"/>
  </si>
  <si>
    <t>劳务费</t>
    <phoneticPr fontId="1" type="noConversion"/>
  </si>
  <si>
    <t>委托业务费</t>
    <phoneticPr fontId="1" type="noConversion"/>
  </si>
  <si>
    <t>福利费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</si>
  <si>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</si>
  <si>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</si>
  <si>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</si>
  <si>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</si>
  <si>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退职(役)费</t>
    <phoneticPr fontId="1" type="noConversion"/>
  </si>
  <si>
    <t>抚恤金</t>
    <phoneticPr fontId="1" type="noConversion"/>
  </si>
  <si>
    <t>生活补助</t>
    <phoneticPr fontId="1" type="noConversion"/>
  </si>
  <si>
    <t>医疗费</t>
    <phoneticPr fontId="1" type="noConversion"/>
  </si>
  <si>
    <t>助学金</t>
    <phoneticPr fontId="1" type="noConversion"/>
  </si>
  <si>
    <t>……</t>
    <phoneticPr fontId="1" type="noConversion"/>
  </si>
  <si>
    <t>住房公积金</t>
    <phoneticPr fontId="1" type="noConversion"/>
  </si>
  <si>
    <t>其他对个人和家庭的补助</t>
    <phoneticPr fontId="1" type="noConversion"/>
  </si>
  <si>
    <t>预算表1</t>
    <phoneticPr fontId="1" type="noConversion"/>
  </si>
  <si>
    <t>预算表2</t>
    <phoneticPr fontId="1" type="noConversion"/>
  </si>
  <si>
    <t>预算表3</t>
    <phoneticPr fontId="1" type="noConversion"/>
  </si>
  <si>
    <t>预算表4</t>
    <phoneticPr fontId="1" type="noConversion"/>
  </si>
  <si>
    <t>预算表5</t>
    <phoneticPr fontId="1" type="noConversion"/>
  </si>
  <si>
    <t>预算表6</t>
    <phoneticPr fontId="1" type="noConversion"/>
  </si>
  <si>
    <t>预算表7</t>
    <phoneticPr fontId="1" type="noConversion"/>
  </si>
  <si>
    <t>预算表8</t>
    <phoneticPr fontId="1" type="noConversion"/>
  </si>
  <si>
    <t>奖励金</t>
    <phoneticPr fontId="1" type="noConversion"/>
  </si>
  <si>
    <t>生产补贴</t>
    <phoneticPr fontId="1" type="noConversion"/>
  </si>
  <si>
    <t>208</t>
    <phoneticPr fontId="1" type="noConversion"/>
  </si>
  <si>
    <t>05</t>
    <phoneticPr fontId="1" type="noConversion"/>
  </si>
  <si>
    <t>06</t>
    <phoneticPr fontId="1" type="noConversion"/>
  </si>
  <si>
    <t>机关事业单位基本养老保险缴费支出</t>
    <phoneticPr fontId="1" type="noConversion"/>
  </si>
  <si>
    <t>机关事业单位职业年金缴费支出</t>
    <phoneticPr fontId="1" type="noConversion"/>
  </si>
  <si>
    <t>201</t>
    <phoneticPr fontId="1" type="noConversion"/>
  </si>
  <si>
    <t>01</t>
    <phoneticPr fontId="1" type="noConversion"/>
  </si>
  <si>
    <t>行政运行</t>
    <phoneticPr fontId="1" type="noConversion"/>
  </si>
  <si>
    <t>单位：元</t>
    <phoneticPr fontId="1" type="noConversion"/>
  </si>
  <si>
    <t>01</t>
    <phoneticPr fontId="1" type="noConversion"/>
  </si>
  <si>
    <t>行政运行</t>
    <phoneticPr fontId="1" type="noConversion"/>
  </si>
  <si>
    <t>201</t>
    <phoneticPr fontId="1" type="noConversion"/>
  </si>
  <si>
    <t>01</t>
    <phoneticPr fontId="1" type="noConversion"/>
  </si>
  <si>
    <t>行政运行</t>
    <phoneticPr fontId="1" type="noConversion"/>
  </si>
  <si>
    <t>201</t>
    <phoneticPr fontId="1" type="noConversion"/>
  </si>
  <si>
    <t>单位名称:后勤服务中心</t>
    <phoneticPr fontId="1" type="noConversion"/>
  </si>
  <si>
    <t>31</t>
    <phoneticPr fontId="1" type="noConversion"/>
  </si>
  <si>
    <t>单位名称：后勤服务中心</t>
    <phoneticPr fontId="1" type="noConversion"/>
  </si>
  <si>
    <t>31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</si>
</sst>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#,##0.0000"/>
    <numFmt numFmtId="177" formatCode="0.00_ "/>
    <numFmt numFmtId="178" formatCode="0.00_);[Red]\(0.00\)"/>
    <numFmt numFmtId="179" formatCode="#,##0.00_ "/>
  </numFmts>
  <fonts count="8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2" fillId="0" borderId="1" xfId="0" applyFont="1" applyBorder="1"/>
    <xf numFmtId="0" fontId="1" fillId="0" borderId="0" xfId="0" applyFon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/>
    <xf numFmtId="49" fontId="3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178" fontId="3" fillId="0" borderId="2" xfId="0" applyNumberFormat="1" applyFont="1" applyBorder="1" applyAlignment="1">
      <alignment horizontal="right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2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/>
    <xf numFmtId="0" fontId="3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/>
    <xf numFmtId="0" fontId="2" fillId="2" borderId="1" xfId="0" applyFont="1" applyFill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center"/>
    </xf>
    <xf numFmtId="176" fontId="2" fillId="2" borderId="1" xfId="0" applyNumberFormat="1" applyFont="1" applyFill="1" applyBorder="1"/>
    <xf numFmtId="4" fontId="2" fillId="2" borderId="1" xfId="0" applyNumberFormat="1" applyFont="1" applyFill="1" applyBorder="1" applyAlignment="1"/>
    <xf numFmtId="0" fontId="0" fillId="2" borderId="1" xfId="0" applyFill="1" applyBorder="1"/>
    <xf numFmtId="0" fontId="3" fillId="2" borderId="1" xfId="0" applyFont="1" applyFill="1" applyBorder="1" applyAlignment="1">
      <alignment horizontal="justify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" fillId="0" borderId="0" xfId="0" applyFont="1"/>
    <xf numFmtId="177" fontId="3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0" borderId="0" xfId="0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right" wrapText="1"/>
    </xf>
    <xf numFmtId="178" fontId="3" fillId="0" borderId="1" xfId="1" applyNumberFormat="1" applyFont="1" applyBorder="1" applyAlignment="1">
      <alignment horizontal="center" vertical="center"/>
    </xf>
    <xf numFmtId="179" fontId="2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left" wrapText="1"/>
    </xf>
    <xf numFmtId="0" fontId="3" fillId="0" borderId="4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/>
    <xf numFmtId="0" fontId="2" fillId="2" borderId="0" xfId="0" applyFont="1" applyFill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D26"/>
  <sheetViews>
    <sheetView showGridLines="0" workbookViewId="0">
      <selection activeCell="A3" sqref="A3"/>
    </sheetView>
  </sheetViews>
  <sheetFormatPr defaultRowHeight="14.25"/>
  <cols>
    <col min="1" max="1" width="37.125" customWidth="1"/>
    <col min="2" max="2" width="14.375" customWidth="1"/>
    <col min="3" max="3" width="37.375" customWidth="1"/>
    <col min="4" max="4" width="16.375" customWidth="1"/>
    <col min="5" max="5" width="14.875" customWidth="1"/>
  </cols>
  <sheetData>
    <row r="1" spans="1:4" ht="46.5" customHeight="1">
      <c r="A1" s="90" t="s">
        <v>88</v>
      </c>
      <c r="B1" s="90"/>
      <c r="C1" s="90"/>
      <c r="D1" s="90"/>
    </row>
    <row r="2" spans="1:4" ht="10.5" customHeight="1">
      <c r="A2" s="61"/>
      <c r="B2" s="61"/>
      <c r="C2" s="61"/>
      <c r="D2" s="8" t="s">
        <v>178</v>
      </c>
    </row>
    <row r="3" spans="1:4" ht="16.5" customHeight="1">
      <c r="A3" s="62" t="s">
        <v>203</v>
      </c>
      <c r="B3" s="61"/>
      <c r="C3" s="61"/>
      <c r="D3" s="32" t="s">
        <v>196</v>
      </c>
    </row>
    <row r="4" spans="1:4" ht="15" customHeight="1">
      <c r="A4" s="91" t="s">
        <v>50</v>
      </c>
      <c r="B4" s="91"/>
      <c r="C4" s="91" t="s">
        <v>51</v>
      </c>
      <c r="D4" s="91"/>
    </row>
    <row r="5" spans="1:4" ht="15" customHeight="1">
      <c r="A5" s="33" t="s">
        <v>2</v>
      </c>
      <c r="B5" s="33" t="s">
        <v>3</v>
      </c>
      <c r="C5" s="33" t="s">
        <v>2</v>
      </c>
      <c r="D5" s="33" t="s">
        <v>58</v>
      </c>
    </row>
    <row r="6" spans="1:4" ht="15" customHeight="1">
      <c r="A6" s="34" t="s">
        <v>81</v>
      </c>
      <c r="B6" s="55">
        <f>SUM(B7:B8)</f>
        <v>1811410</v>
      </c>
      <c r="C6" s="34" t="s">
        <v>49</v>
      </c>
      <c r="D6" s="55">
        <f>SUM(D7:D24)</f>
        <v>1811410</v>
      </c>
    </row>
    <row r="7" spans="1:4" ht="15" customHeight="1">
      <c r="A7" s="34" t="s">
        <v>82</v>
      </c>
      <c r="B7" s="55">
        <f ca="1">SUM(一般公共预算支出表!E22)</f>
        <v>1811410</v>
      </c>
      <c r="C7" s="37" t="s">
        <v>62</v>
      </c>
      <c r="D7" s="55">
        <f ca="1">SUM(一般公共预算支出表!E7)</f>
        <v>1811410</v>
      </c>
    </row>
    <row r="8" spans="1:4" ht="15" customHeight="1">
      <c r="A8" s="37" t="s">
        <v>83</v>
      </c>
      <c r="B8" s="56"/>
      <c r="C8" s="37" t="s">
        <v>63</v>
      </c>
      <c r="D8" s="57"/>
    </row>
    <row r="9" spans="1:4" ht="15" customHeight="1">
      <c r="A9" s="37" t="s">
        <v>84</v>
      </c>
      <c r="B9" s="35"/>
      <c r="C9" s="37" t="s">
        <v>64</v>
      </c>
      <c r="D9" s="57"/>
    </row>
    <row r="10" spans="1:4" ht="15" customHeight="1">
      <c r="A10" s="37"/>
      <c r="B10" s="41"/>
      <c r="C10" s="37" t="s">
        <v>65</v>
      </c>
      <c r="D10" s="57"/>
    </row>
    <row r="11" spans="1:4" ht="15" customHeight="1">
      <c r="A11" s="37"/>
      <c r="B11" s="41"/>
      <c r="C11" s="37" t="s">
        <v>66</v>
      </c>
      <c r="D11" s="57"/>
    </row>
    <row r="12" spans="1:4" ht="15" customHeight="1">
      <c r="A12" s="37"/>
      <c r="B12" s="41"/>
      <c r="C12" s="37" t="s">
        <v>67</v>
      </c>
      <c r="D12" s="57"/>
    </row>
    <row r="13" spans="1:4" ht="15" customHeight="1">
      <c r="A13" s="58"/>
      <c r="B13" s="41"/>
      <c r="C13" s="37" t="s">
        <v>68</v>
      </c>
      <c r="D13" s="57"/>
    </row>
    <row r="14" spans="1:4" ht="15" customHeight="1">
      <c r="A14" s="58"/>
      <c r="B14" s="41"/>
      <c r="C14" s="37" t="s">
        <v>69</v>
      </c>
      <c r="D14" s="57"/>
    </row>
    <row r="15" spans="1:4" ht="15" customHeight="1">
      <c r="A15" s="58"/>
      <c r="B15" s="41"/>
      <c r="C15" s="37" t="s">
        <v>70</v>
      </c>
      <c r="D15" s="57"/>
    </row>
    <row r="16" spans="1:4" ht="15" customHeight="1">
      <c r="A16" s="58"/>
      <c r="B16" s="41"/>
      <c r="C16" s="59" t="s">
        <v>71</v>
      </c>
      <c r="D16" s="57"/>
    </row>
    <row r="17" spans="1:4" ht="15" customHeight="1">
      <c r="A17" s="58"/>
      <c r="B17" s="41"/>
      <c r="C17" s="37" t="s">
        <v>72</v>
      </c>
      <c r="D17" s="57"/>
    </row>
    <row r="18" spans="1:4" ht="15" customHeight="1">
      <c r="A18" s="58"/>
      <c r="B18" s="41"/>
      <c r="C18" s="37" t="s">
        <v>73</v>
      </c>
      <c r="D18" s="57"/>
    </row>
    <row r="19" spans="1:4" ht="15" customHeight="1">
      <c r="A19" s="58"/>
      <c r="B19" s="41"/>
      <c r="C19" s="37" t="s">
        <v>74</v>
      </c>
      <c r="D19" s="57"/>
    </row>
    <row r="20" spans="1:4" ht="15" customHeight="1">
      <c r="A20" s="58"/>
      <c r="B20" s="41"/>
      <c r="C20" s="37" t="s">
        <v>75</v>
      </c>
      <c r="D20" s="57"/>
    </row>
    <row r="21" spans="1:4" ht="15" customHeight="1">
      <c r="A21" s="58"/>
      <c r="B21" s="41"/>
      <c r="C21" s="37" t="s">
        <v>76</v>
      </c>
      <c r="D21" s="57"/>
    </row>
    <row r="22" spans="1:4" ht="15" customHeight="1">
      <c r="A22" s="58"/>
      <c r="B22" s="41"/>
      <c r="C22" s="37" t="s">
        <v>77</v>
      </c>
      <c r="D22" s="57"/>
    </row>
    <row r="23" spans="1:4" ht="15" customHeight="1">
      <c r="A23" s="58"/>
      <c r="B23" s="41"/>
      <c r="C23" s="37" t="s">
        <v>78</v>
      </c>
      <c r="D23" s="57"/>
    </row>
    <row r="24" spans="1:4" ht="15" customHeight="1">
      <c r="A24" s="58"/>
      <c r="B24" s="41"/>
      <c r="C24" s="37" t="s">
        <v>79</v>
      </c>
      <c r="D24" s="57"/>
    </row>
    <row r="25" spans="1:4" ht="15" customHeight="1">
      <c r="A25" s="58"/>
      <c r="B25" s="41"/>
      <c r="C25" s="37" t="s">
        <v>61</v>
      </c>
      <c r="D25" s="57"/>
    </row>
    <row r="26" spans="1:4" ht="15" customHeight="1">
      <c r="A26" s="37" t="s">
        <v>60</v>
      </c>
      <c r="B26" s="86">
        <f>SUM(B6+B9)</f>
        <v>1811410</v>
      </c>
      <c r="C26" s="37" t="s">
        <v>59</v>
      </c>
      <c r="D26" s="35">
        <f>SUM(D6+D25)</f>
        <v>1811410</v>
      </c>
    </row>
  </sheetData>
  <sheetProtection formatCells="0" formatColumns="0" formatRows="0"/>
  <mergeCells count="3">
    <mergeCell ref="A1:D1"/>
    <mergeCell ref="A4:B4"/>
    <mergeCell ref="C4:D4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G43"/>
  <sheetViews>
    <sheetView showGridLines="0" workbookViewId="0">
      <selection activeCell="G11" sqref="G11"/>
    </sheetView>
  </sheetViews>
  <sheetFormatPr defaultRowHeight="14.25"/>
  <cols>
    <col min="1" max="1" width="6.375" style="81" customWidth="1"/>
    <col min="2" max="2" width="8.625" style="81" customWidth="1"/>
    <col min="3" max="3" width="7.875" style="81" customWidth="1"/>
    <col min="4" max="4" width="27.5" customWidth="1"/>
    <col min="5" max="5" width="17.625" customWidth="1"/>
    <col min="6" max="6" width="18.5" customWidth="1"/>
    <col min="7" max="7" width="20.625" customWidth="1"/>
    <col min="8" max="8" width="13.5" customWidth="1"/>
  </cols>
  <sheetData>
    <row r="1" spans="1:7" ht="33.75" customHeight="1">
      <c r="A1" s="96" t="s">
        <v>16</v>
      </c>
      <c r="B1" s="96"/>
      <c r="C1" s="96"/>
      <c r="D1" s="96"/>
      <c r="E1" s="96"/>
      <c r="F1" s="96"/>
      <c r="G1" s="96"/>
    </row>
    <row r="2" spans="1:7" ht="16.5" customHeight="1">
      <c r="A2" s="65"/>
      <c r="B2" s="65"/>
      <c r="C2" s="65"/>
      <c r="D2" s="65"/>
      <c r="E2" s="65"/>
      <c r="F2" s="65"/>
      <c r="G2" s="2" t="s">
        <v>179</v>
      </c>
    </row>
    <row r="3" spans="1:7" ht="16.5" customHeight="1">
      <c r="A3" s="67" t="s">
        <v>205</v>
      </c>
      <c r="B3" s="66"/>
      <c r="C3" s="66"/>
      <c r="D3" s="66"/>
      <c r="E3" s="66"/>
      <c r="F3" s="66"/>
      <c r="G3" s="32" t="s">
        <v>196</v>
      </c>
    </row>
    <row r="4" spans="1:7" ht="15" customHeight="1">
      <c r="A4" s="92" t="s">
        <v>17</v>
      </c>
      <c r="B4" s="93"/>
      <c r="C4" s="94"/>
      <c r="D4" s="48"/>
      <c r="E4" s="95" t="s">
        <v>104</v>
      </c>
      <c r="F4" s="95"/>
      <c r="G4" s="95"/>
    </row>
    <row r="5" spans="1:7" ht="15" customHeight="1">
      <c r="A5" s="92" t="s">
        <v>18</v>
      </c>
      <c r="B5" s="93"/>
      <c r="C5" s="94"/>
      <c r="D5" s="46" t="s">
        <v>19</v>
      </c>
      <c r="E5" s="46" t="s">
        <v>20</v>
      </c>
      <c r="F5" s="46" t="s">
        <v>21</v>
      </c>
      <c r="G5" s="46" t="s">
        <v>22</v>
      </c>
    </row>
    <row r="6" spans="1:7" s="76" customFormat="1" ht="28.5" customHeight="1">
      <c r="A6" s="49" t="s">
        <v>85</v>
      </c>
      <c r="B6" s="49" t="s">
        <v>87</v>
      </c>
      <c r="C6" s="49" t="s">
        <v>86</v>
      </c>
      <c r="D6" s="50" t="s">
        <v>54</v>
      </c>
      <c r="E6" s="51" t="s">
        <v>7</v>
      </c>
      <c r="F6" s="51" t="s">
        <v>8</v>
      </c>
      <c r="G6" s="51" t="s">
        <v>9</v>
      </c>
    </row>
    <row r="7" spans="1:7" s="76" customFormat="1" ht="16.5" customHeight="1">
      <c r="A7" s="49" t="s">
        <v>193</v>
      </c>
      <c r="B7" s="49" t="s">
        <v>204</v>
      </c>
      <c r="C7" s="49" t="s">
        <v>194</v>
      </c>
      <c r="D7" s="83" t="s">
        <v>195</v>
      </c>
      <c r="E7" s="35">
        <f t="shared" ref="E7:E21" si="0">SUM(F7:G7)</f>
        <v>1811410</v>
      </c>
      <c r="F7" s="84">
        <f ca="1">SUM(一般公共预算基本支出表!C8:C13,一般公共预算基本支出表!C16,一般公共预算基本支出表!C17,一般公共预算基本支出表!C44)</f>
        <v>0</v>
      </c>
      <c r="G7" s="51">
        <v>1811410</v>
      </c>
    </row>
    <row r="8" spans="1:7" ht="15" customHeight="1">
      <c r="A8" s="79"/>
      <c r="B8" s="79"/>
      <c r="C8" s="79"/>
      <c r="D8" s="52"/>
      <c r="E8" s="35">
        <f t="shared" si="0"/>
        <v>0</v>
      </c>
      <c r="F8" s="35">
        <f ca="1">SUM(一般公共预算基本支出表!C14)</f>
        <v>0</v>
      </c>
      <c r="G8" s="35"/>
    </row>
    <row r="9" spans="1:7" ht="15" customHeight="1">
      <c r="A9" s="79"/>
      <c r="B9" s="79"/>
      <c r="C9" s="79"/>
      <c r="D9" s="52"/>
      <c r="E9" s="35">
        <f t="shared" si="0"/>
        <v>0</v>
      </c>
      <c r="F9" s="35">
        <f ca="1">SUM(一般公共预算基本支出表!C15)</f>
        <v>0</v>
      </c>
      <c r="G9" s="35"/>
    </row>
    <row r="10" spans="1:7" ht="15" customHeight="1">
      <c r="A10" s="79"/>
      <c r="B10" s="79"/>
      <c r="C10" s="79"/>
      <c r="D10" s="52"/>
      <c r="E10" s="35">
        <f t="shared" si="0"/>
        <v>0</v>
      </c>
      <c r="F10" s="35"/>
      <c r="G10" s="35"/>
    </row>
    <row r="11" spans="1:7" ht="15" customHeight="1">
      <c r="A11" s="79"/>
      <c r="B11" s="79"/>
      <c r="C11" s="79"/>
      <c r="D11" s="52"/>
      <c r="E11" s="35">
        <f t="shared" si="0"/>
        <v>0</v>
      </c>
      <c r="F11" s="35"/>
      <c r="G11" s="35"/>
    </row>
    <row r="12" spans="1:7" ht="15" customHeight="1">
      <c r="A12" s="79"/>
      <c r="B12" s="79"/>
      <c r="C12" s="79"/>
      <c r="D12" s="52"/>
      <c r="E12" s="35">
        <f t="shared" si="0"/>
        <v>0</v>
      </c>
      <c r="F12" s="35"/>
      <c r="G12" s="35"/>
    </row>
    <row r="13" spans="1:7" ht="15" customHeight="1">
      <c r="A13" s="79"/>
      <c r="B13" s="79"/>
      <c r="C13" s="79"/>
      <c r="D13" s="52"/>
      <c r="E13" s="35">
        <f t="shared" si="0"/>
        <v>0</v>
      </c>
      <c r="F13" s="35"/>
      <c r="G13" s="35"/>
    </row>
    <row r="14" spans="1:7" ht="15" customHeight="1">
      <c r="A14" s="79"/>
      <c r="B14" s="79"/>
      <c r="C14" s="79"/>
      <c r="D14" s="52"/>
      <c r="E14" s="35">
        <f t="shared" si="0"/>
        <v>0</v>
      </c>
      <c r="F14" s="35"/>
      <c r="G14" s="35"/>
    </row>
    <row r="15" spans="1:7" ht="15" customHeight="1">
      <c r="A15" s="79"/>
      <c r="B15" s="79"/>
      <c r="C15" s="79"/>
      <c r="D15" s="52"/>
      <c r="E15" s="35">
        <f t="shared" si="0"/>
        <v>0</v>
      </c>
      <c r="F15" s="35"/>
      <c r="G15" s="35"/>
    </row>
    <row r="16" spans="1:7" ht="15" customHeight="1">
      <c r="A16" s="79"/>
      <c r="B16" s="79"/>
      <c r="C16" s="79"/>
      <c r="D16" s="52"/>
      <c r="E16" s="35">
        <f t="shared" si="0"/>
        <v>0</v>
      </c>
      <c r="F16" s="35"/>
      <c r="G16" s="35"/>
    </row>
    <row r="17" spans="1:7" ht="15" customHeight="1">
      <c r="A17" s="79"/>
      <c r="B17" s="79"/>
      <c r="C17" s="79"/>
      <c r="D17" s="52"/>
      <c r="E17" s="35">
        <f t="shared" si="0"/>
        <v>0</v>
      </c>
      <c r="F17" s="35"/>
      <c r="G17" s="35"/>
    </row>
    <row r="18" spans="1:7" ht="15" customHeight="1">
      <c r="A18" s="79"/>
      <c r="B18" s="79"/>
      <c r="C18" s="79"/>
      <c r="D18" s="52"/>
      <c r="E18" s="35">
        <f t="shared" si="0"/>
        <v>0</v>
      </c>
      <c r="F18" s="35"/>
      <c r="G18" s="35"/>
    </row>
    <row r="19" spans="1:7" ht="15" customHeight="1">
      <c r="A19" s="79"/>
      <c r="B19" s="79"/>
      <c r="C19" s="79"/>
      <c r="D19" s="52"/>
      <c r="E19" s="35">
        <f t="shared" si="0"/>
        <v>0</v>
      </c>
      <c r="F19" s="35"/>
      <c r="G19" s="35"/>
    </row>
    <row r="20" spans="1:7" ht="15" customHeight="1">
      <c r="A20" s="79"/>
      <c r="B20" s="79"/>
      <c r="C20" s="79"/>
      <c r="D20" s="52"/>
      <c r="E20" s="35">
        <f t="shared" si="0"/>
        <v>0</v>
      </c>
      <c r="F20" s="35"/>
      <c r="G20" s="35"/>
    </row>
    <row r="21" spans="1:7" ht="15" customHeight="1">
      <c r="A21" s="79"/>
      <c r="B21" s="79"/>
      <c r="C21" s="79"/>
      <c r="D21" s="52"/>
      <c r="E21" s="35">
        <f t="shared" si="0"/>
        <v>0</v>
      </c>
      <c r="F21" s="35"/>
      <c r="G21" s="35"/>
    </row>
    <row r="22" spans="1:7" ht="15" customHeight="1">
      <c r="A22" s="79"/>
      <c r="B22" s="79"/>
      <c r="C22" s="79"/>
      <c r="D22" s="53" t="s">
        <v>138</v>
      </c>
      <c r="E22" s="54">
        <f>SUM(E7:E21)</f>
        <v>1811410</v>
      </c>
      <c r="F22" s="54">
        <f>SUM(F7:F21)</f>
        <v>0</v>
      </c>
      <c r="G22" s="54">
        <f>SUM(G7:G21)</f>
        <v>1811410</v>
      </c>
    </row>
    <row r="23" spans="1:7">
      <c r="A23" s="80"/>
      <c r="B23" s="80"/>
      <c r="C23" s="80"/>
      <c r="D23" s="6"/>
      <c r="E23" s="6"/>
      <c r="F23" s="6"/>
      <c r="G23" s="6"/>
    </row>
    <row r="24" spans="1:7">
      <c r="A24" s="80"/>
      <c r="B24" s="80"/>
      <c r="C24" s="80"/>
      <c r="D24" s="6"/>
      <c r="E24" s="6"/>
      <c r="F24" s="6"/>
      <c r="G24" s="6"/>
    </row>
    <row r="25" spans="1:7">
      <c r="A25" s="80"/>
      <c r="B25" s="80"/>
      <c r="C25" s="80"/>
      <c r="D25" s="6"/>
      <c r="E25" s="6"/>
      <c r="F25" s="6"/>
      <c r="G25" s="6"/>
    </row>
    <row r="26" spans="1:7">
      <c r="A26" s="80"/>
      <c r="B26" s="80"/>
      <c r="C26" s="80"/>
      <c r="D26" s="6"/>
      <c r="E26" s="6"/>
      <c r="F26" s="6"/>
      <c r="G26" s="6"/>
    </row>
    <row r="27" spans="1:7">
      <c r="A27" s="80"/>
      <c r="B27" s="80"/>
      <c r="C27" s="80"/>
      <c r="D27" s="6"/>
      <c r="E27" s="6"/>
      <c r="F27" s="6"/>
      <c r="G27" s="6"/>
    </row>
    <row r="28" spans="1:7">
      <c r="A28" s="80"/>
      <c r="B28" s="80"/>
      <c r="C28" s="80"/>
      <c r="D28" s="6"/>
      <c r="E28" s="6"/>
      <c r="F28" s="6"/>
      <c r="G28" s="6"/>
    </row>
    <row r="29" spans="1:7">
      <c r="A29" s="80"/>
      <c r="B29" s="80"/>
      <c r="C29" s="80"/>
      <c r="D29" s="6"/>
      <c r="E29" s="6"/>
      <c r="F29" s="6"/>
      <c r="G29" s="6"/>
    </row>
    <row r="30" spans="1:7">
      <c r="A30" s="80"/>
      <c r="B30" s="80"/>
      <c r="C30" s="80"/>
      <c r="D30" s="6"/>
      <c r="E30" s="6"/>
      <c r="F30" s="6"/>
      <c r="G30" s="6"/>
    </row>
    <row r="31" spans="1:7">
      <c r="A31" s="80"/>
      <c r="B31" s="80"/>
      <c r="C31" s="80"/>
      <c r="D31" s="6"/>
      <c r="E31" s="6"/>
      <c r="F31" s="6"/>
      <c r="G31" s="6"/>
    </row>
    <row r="32" spans="1:7">
      <c r="A32" s="80"/>
      <c r="B32" s="80"/>
      <c r="C32" s="80"/>
      <c r="D32" s="6"/>
      <c r="E32" s="6"/>
      <c r="F32" s="6"/>
      <c r="G32" s="6"/>
    </row>
    <row r="33" spans="1:7">
      <c r="A33" s="80"/>
      <c r="B33" s="80"/>
      <c r="C33" s="80"/>
      <c r="D33" s="6"/>
      <c r="E33" s="6"/>
      <c r="F33" s="6"/>
      <c r="G33" s="6"/>
    </row>
    <row r="34" spans="1:7">
      <c r="A34" s="80"/>
      <c r="B34" s="80"/>
      <c r="C34" s="80"/>
      <c r="D34" s="6"/>
      <c r="E34" s="6"/>
      <c r="F34" s="6"/>
      <c r="G34" s="6"/>
    </row>
    <row r="35" spans="1:7">
      <c r="A35" s="80"/>
      <c r="B35" s="80"/>
      <c r="C35" s="80"/>
      <c r="D35" s="6"/>
      <c r="E35" s="6"/>
      <c r="F35" s="6"/>
      <c r="G35" s="6"/>
    </row>
    <row r="36" spans="1:7">
      <c r="A36" s="80"/>
      <c r="B36" s="80"/>
      <c r="C36" s="80"/>
      <c r="D36" s="6"/>
      <c r="E36" s="6"/>
      <c r="F36" s="6"/>
      <c r="G36" s="6"/>
    </row>
    <row r="37" spans="1:7">
      <c r="A37" s="80"/>
      <c r="B37" s="80"/>
      <c r="C37" s="80"/>
      <c r="D37" s="6"/>
      <c r="E37" s="6"/>
      <c r="F37" s="6"/>
      <c r="G37" s="6"/>
    </row>
    <row r="38" spans="1:7">
      <c r="A38" s="80"/>
      <c r="B38" s="80"/>
      <c r="C38" s="80"/>
      <c r="D38" s="6"/>
      <c r="E38" s="6"/>
      <c r="F38" s="6"/>
      <c r="G38" s="6"/>
    </row>
    <row r="39" spans="1:7">
      <c r="A39" s="80"/>
      <c r="B39" s="80"/>
      <c r="C39" s="80"/>
      <c r="D39" s="6"/>
      <c r="E39" s="6"/>
      <c r="F39" s="6"/>
      <c r="G39" s="6"/>
    </row>
    <row r="40" spans="1:7">
      <c r="A40" s="80"/>
      <c r="B40" s="80"/>
      <c r="C40" s="80"/>
      <c r="D40" s="6"/>
      <c r="E40" s="6"/>
      <c r="F40" s="6"/>
      <c r="G40" s="6"/>
    </row>
    <row r="41" spans="1:7">
      <c r="A41" s="80"/>
      <c r="B41" s="80"/>
      <c r="C41" s="80"/>
      <c r="D41" s="6"/>
      <c r="E41" s="6"/>
      <c r="F41" s="6"/>
      <c r="G41" s="6"/>
    </row>
    <row r="42" spans="1:7">
      <c r="A42" s="80"/>
      <c r="B42" s="80"/>
      <c r="C42" s="80"/>
      <c r="D42" s="6"/>
      <c r="E42" s="6"/>
      <c r="F42" s="6"/>
      <c r="G42" s="6"/>
    </row>
    <row r="43" spans="1:7">
      <c r="A43" s="80"/>
      <c r="B43" s="80"/>
      <c r="C43" s="80"/>
      <c r="D43" s="6"/>
      <c r="E43" s="6"/>
      <c r="F43" s="6"/>
      <c r="G43" s="6"/>
    </row>
  </sheetData>
  <sheetProtection formatCells="0" formatColumns="0" formatRows="0"/>
  <mergeCells count="4">
    <mergeCell ref="A5:C5"/>
    <mergeCell ref="E4:G4"/>
    <mergeCell ref="A1:G1"/>
    <mergeCell ref="A4:C4"/>
  </mergeCells>
  <phoneticPr fontId="1" type="noConversion"/>
  <pageMargins left="1.5" right="0.75" top="1" bottom="1" header="0.5" footer="0.5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7"/>
  <sheetViews>
    <sheetView showGridLines="0" showZeros="0" workbookViewId="0">
      <selection activeCell="A3" sqref="A3"/>
    </sheetView>
  </sheetViews>
  <sheetFormatPr defaultRowHeight="14.25"/>
  <cols>
    <col min="1" max="1" width="7.75" customWidth="1"/>
    <col min="2" max="2" width="19.25" customWidth="1"/>
    <col min="3" max="3" width="13.5" customWidth="1"/>
    <col min="4" max="4" width="12.875" customWidth="1"/>
    <col min="5" max="5" width="13" customWidth="1"/>
    <col min="6" max="6" width="12.625" customWidth="1"/>
  </cols>
  <sheetData>
    <row r="1" spans="1:6" ht="24.75" customHeight="1">
      <c r="A1" s="97" t="s">
        <v>105</v>
      </c>
      <c r="B1" s="97"/>
      <c r="C1" s="97"/>
      <c r="D1" s="97"/>
      <c r="E1" s="97"/>
      <c r="F1" s="97"/>
    </row>
    <row r="2" spans="1:6" ht="14.25" customHeight="1">
      <c r="A2" s="60"/>
      <c r="B2" s="60"/>
      <c r="C2" s="60"/>
      <c r="D2" s="60"/>
      <c r="E2" s="60"/>
      <c r="F2" s="10" t="s">
        <v>180</v>
      </c>
    </row>
    <row r="3" spans="1:6" ht="17.25" customHeight="1">
      <c r="A3" s="16" t="s">
        <v>205</v>
      </c>
      <c r="F3" s="10" t="s">
        <v>196</v>
      </c>
    </row>
    <row r="4" spans="1:6" ht="15" customHeight="1">
      <c r="A4" s="98" t="s">
        <v>106</v>
      </c>
      <c r="B4" s="99"/>
      <c r="C4" s="98" t="s">
        <v>21</v>
      </c>
      <c r="D4" s="100"/>
      <c r="E4" s="100"/>
      <c r="F4" s="99"/>
    </row>
    <row r="5" spans="1:6" ht="27" customHeight="1">
      <c r="A5" s="7" t="s">
        <v>5</v>
      </c>
      <c r="B5" s="7" t="s">
        <v>6</v>
      </c>
      <c r="C5" s="7" t="s">
        <v>4</v>
      </c>
      <c r="D5" s="7" t="s">
        <v>142</v>
      </c>
      <c r="E5" s="7" t="s">
        <v>143</v>
      </c>
      <c r="F5" s="7" t="s">
        <v>145</v>
      </c>
    </row>
    <row r="6" spans="1:6" ht="15" customHeight="1">
      <c r="A6" s="11" t="s">
        <v>107</v>
      </c>
      <c r="B6" s="11" t="s">
        <v>107</v>
      </c>
      <c r="C6" s="11" t="s">
        <v>108</v>
      </c>
      <c r="D6" s="11" t="s">
        <v>109</v>
      </c>
      <c r="E6" s="11" t="s">
        <v>144</v>
      </c>
      <c r="F6" s="11" t="s">
        <v>110</v>
      </c>
    </row>
    <row r="7" spans="1:6" ht="15" customHeight="1">
      <c r="A7" s="13" t="s">
        <v>129</v>
      </c>
      <c r="B7" s="13" t="s">
        <v>126</v>
      </c>
      <c r="C7" s="17">
        <f>SUM(D7:F7)</f>
        <v>0</v>
      </c>
      <c r="D7" s="85"/>
      <c r="E7" s="85"/>
      <c r="F7" s="85"/>
    </row>
    <row r="8" spans="1:6" ht="15" customHeight="1">
      <c r="A8" s="14" t="s">
        <v>113</v>
      </c>
      <c r="B8" s="14" t="s">
        <v>114</v>
      </c>
      <c r="C8" s="17">
        <f>SUM(D8:F8)</f>
        <v>0</v>
      </c>
      <c r="D8" s="85"/>
      <c r="E8" s="85"/>
      <c r="F8" s="85"/>
    </row>
    <row r="9" spans="1:6" ht="15" customHeight="1">
      <c r="A9" s="14" t="s">
        <v>115</v>
      </c>
      <c r="B9" s="9" t="s">
        <v>118</v>
      </c>
      <c r="C9" s="17">
        <f>SUM(D9:F9)</f>
        <v>0</v>
      </c>
      <c r="D9" s="85"/>
      <c r="E9" s="85"/>
      <c r="F9" s="85"/>
    </row>
    <row r="10" spans="1:6" ht="15" customHeight="1">
      <c r="A10" s="14" t="s">
        <v>116</v>
      </c>
      <c r="B10" s="9" t="s">
        <v>119</v>
      </c>
      <c r="C10" s="17">
        <f>SUM(D10:F10)</f>
        <v>0</v>
      </c>
      <c r="D10" s="85"/>
      <c r="E10" s="85"/>
      <c r="F10" s="85"/>
    </row>
    <row r="11" spans="1:6" ht="15" customHeight="1">
      <c r="A11" s="14" t="s">
        <v>117</v>
      </c>
      <c r="B11" s="9" t="s">
        <v>120</v>
      </c>
      <c r="C11" s="17"/>
      <c r="D11" s="85"/>
      <c r="E11" s="85"/>
      <c r="F11" s="85"/>
    </row>
    <row r="12" spans="1:6" ht="15" customHeight="1">
      <c r="A12" s="14" t="s">
        <v>140</v>
      </c>
      <c r="B12" s="9" t="s">
        <v>141</v>
      </c>
      <c r="C12" s="17">
        <f t="shared" ref="C12:C43" si="0">SUM(D12:F12)</f>
        <v>0</v>
      </c>
      <c r="D12" s="85"/>
      <c r="E12" s="85"/>
      <c r="F12" s="85"/>
    </row>
    <row r="13" spans="1:6" ht="15" customHeight="1">
      <c r="A13" s="14" t="s">
        <v>121</v>
      </c>
      <c r="B13" s="9" t="s">
        <v>130</v>
      </c>
      <c r="C13" s="17">
        <f t="shared" si="0"/>
        <v>0</v>
      </c>
      <c r="D13" s="85"/>
      <c r="E13" s="85"/>
      <c r="F13" s="85"/>
    </row>
    <row r="14" spans="1:6" ht="15" customHeight="1">
      <c r="A14" s="14" t="s">
        <v>122</v>
      </c>
      <c r="B14" s="9" t="s">
        <v>131</v>
      </c>
      <c r="C14" s="17">
        <f t="shared" si="0"/>
        <v>0</v>
      </c>
      <c r="D14" s="85"/>
      <c r="E14" s="85"/>
      <c r="F14" s="85"/>
    </row>
    <row r="15" spans="1:6" ht="15" customHeight="1">
      <c r="A15" s="14" t="s">
        <v>123</v>
      </c>
      <c r="B15" s="9" t="s">
        <v>132</v>
      </c>
      <c r="C15" s="17">
        <f t="shared" si="0"/>
        <v>0</v>
      </c>
      <c r="D15" s="85"/>
      <c r="E15" s="85"/>
      <c r="F15" s="85"/>
    </row>
    <row r="16" spans="1:6" ht="15" customHeight="1">
      <c r="A16" s="14" t="s">
        <v>124</v>
      </c>
      <c r="B16" s="9" t="s">
        <v>133</v>
      </c>
      <c r="C16" s="17">
        <f t="shared" si="0"/>
        <v>0</v>
      </c>
      <c r="D16" s="85"/>
      <c r="E16" s="85"/>
      <c r="F16" s="85"/>
    </row>
    <row r="17" spans="1:6" ht="15" customHeight="1">
      <c r="A17" s="18" t="s">
        <v>127</v>
      </c>
      <c r="B17" s="3" t="s">
        <v>128</v>
      </c>
      <c r="C17" s="17">
        <f t="shared" si="0"/>
        <v>0</v>
      </c>
      <c r="D17" s="85"/>
      <c r="E17" s="85"/>
      <c r="F17" s="85"/>
    </row>
    <row r="18" spans="1:6" ht="15" customHeight="1">
      <c r="A18" s="15">
        <v>30201</v>
      </c>
      <c r="B18" s="9" t="s">
        <v>134</v>
      </c>
      <c r="C18" s="17">
        <f t="shared" si="0"/>
        <v>0</v>
      </c>
      <c r="D18" s="85"/>
      <c r="E18" s="85"/>
      <c r="F18" s="85"/>
    </row>
    <row r="19" spans="1:6" ht="15" customHeight="1">
      <c r="A19" s="15">
        <v>30202</v>
      </c>
      <c r="B19" s="9" t="s">
        <v>146</v>
      </c>
      <c r="C19" s="17">
        <f t="shared" si="0"/>
        <v>0</v>
      </c>
      <c r="D19" s="85"/>
      <c r="E19" s="85"/>
      <c r="F19" s="85"/>
    </row>
    <row r="20" spans="1:6" ht="15" customHeight="1">
      <c r="A20" s="15">
        <v>30203</v>
      </c>
      <c r="B20" s="9" t="s">
        <v>147</v>
      </c>
      <c r="C20" s="17">
        <f t="shared" si="0"/>
        <v>0</v>
      </c>
      <c r="D20" s="85"/>
      <c r="E20" s="85"/>
      <c r="F20" s="85"/>
    </row>
    <row r="21" spans="1:6" ht="15" customHeight="1">
      <c r="A21" s="15">
        <v>30204</v>
      </c>
      <c r="B21" s="9" t="s">
        <v>148</v>
      </c>
      <c r="C21" s="17">
        <f t="shared" si="0"/>
        <v>0</v>
      </c>
      <c r="D21" s="85"/>
      <c r="E21" s="85"/>
      <c r="F21" s="85"/>
    </row>
    <row r="22" spans="1:6" ht="15" customHeight="1">
      <c r="A22" s="15">
        <v>30205</v>
      </c>
      <c r="B22" s="9" t="s">
        <v>149</v>
      </c>
      <c r="C22" s="17">
        <f t="shared" si="0"/>
        <v>0</v>
      </c>
      <c r="D22" s="85"/>
      <c r="E22" s="85"/>
      <c r="F22" s="85"/>
    </row>
    <row r="23" spans="1:6" ht="15" customHeight="1">
      <c r="A23" s="15">
        <v>30206</v>
      </c>
      <c r="B23" s="9" t="s">
        <v>150</v>
      </c>
      <c r="C23" s="17">
        <f t="shared" si="0"/>
        <v>0</v>
      </c>
      <c r="D23" s="85"/>
      <c r="E23" s="85"/>
      <c r="F23" s="85"/>
    </row>
    <row r="24" spans="1:6" ht="15" customHeight="1">
      <c r="A24" s="15">
        <v>30207</v>
      </c>
      <c r="B24" s="9" t="s">
        <v>151</v>
      </c>
      <c r="C24" s="17">
        <f t="shared" si="0"/>
        <v>0</v>
      </c>
      <c r="D24" s="85"/>
      <c r="E24" s="85"/>
      <c r="F24" s="85"/>
    </row>
    <row r="25" spans="1:6" ht="15" customHeight="1">
      <c r="A25" s="15">
        <v>30208</v>
      </c>
      <c r="B25" s="9" t="s">
        <v>152</v>
      </c>
      <c r="C25" s="17">
        <f t="shared" si="0"/>
        <v>0</v>
      </c>
      <c r="D25" s="85"/>
      <c r="E25" s="85"/>
      <c r="F25" s="85"/>
    </row>
    <row r="26" spans="1:6" ht="15" customHeight="1">
      <c r="A26" s="15">
        <v>30209</v>
      </c>
      <c r="B26" s="9" t="s">
        <v>153</v>
      </c>
      <c r="C26" s="17">
        <f t="shared" si="0"/>
        <v>0</v>
      </c>
      <c r="D26" s="85"/>
      <c r="E26" s="85"/>
      <c r="F26" s="85"/>
    </row>
    <row r="27" spans="1:6" ht="15" customHeight="1">
      <c r="A27" s="15">
        <v>30211</v>
      </c>
      <c r="B27" s="9" t="s">
        <v>154</v>
      </c>
      <c r="C27" s="17">
        <f t="shared" si="0"/>
        <v>0</v>
      </c>
      <c r="D27" s="85"/>
      <c r="E27" s="85"/>
      <c r="F27" s="85"/>
    </row>
    <row r="28" spans="1:6" ht="15" customHeight="1">
      <c r="A28" s="15">
        <v>30212</v>
      </c>
      <c r="B28" s="9" t="s">
        <v>155</v>
      </c>
      <c r="C28" s="17">
        <f t="shared" si="0"/>
        <v>0</v>
      </c>
      <c r="D28" s="85"/>
      <c r="E28" s="85"/>
      <c r="F28" s="85"/>
    </row>
    <row r="29" spans="1:6" ht="15" customHeight="1">
      <c r="A29" s="15">
        <v>30213</v>
      </c>
      <c r="B29" s="9" t="s">
        <v>156</v>
      </c>
      <c r="C29" s="17">
        <f t="shared" si="0"/>
        <v>0</v>
      </c>
      <c r="D29" s="85"/>
      <c r="E29" s="85"/>
      <c r="F29" s="85"/>
    </row>
    <row r="30" spans="1:6" ht="15" customHeight="1">
      <c r="A30" s="15">
        <v>30214</v>
      </c>
      <c r="B30" s="9" t="s">
        <v>157</v>
      </c>
      <c r="C30" s="17">
        <f t="shared" si="0"/>
        <v>0</v>
      </c>
      <c r="D30" s="85"/>
      <c r="E30" s="85"/>
      <c r="F30" s="85"/>
    </row>
    <row r="31" spans="1:6" ht="15" customHeight="1">
      <c r="A31" s="15">
        <v>30215</v>
      </c>
      <c r="B31" s="9" t="s">
        <v>158</v>
      </c>
      <c r="C31" s="17">
        <f t="shared" si="0"/>
        <v>0</v>
      </c>
      <c r="D31" s="85"/>
      <c r="E31" s="85"/>
      <c r="F31" s="85"/>
    </row>
    <row r="32" spans="1:6" ht="15" customHeight="1">
      <c r="A32" s="15">
        <v>30216</v>
      </c>
      <c r="B32" s="9" t="s">
        <v>159</v>
      </c>
      <c r="C32" s="17">
        <f t="shared" si="0"/>
        <v>0</v>
      </c>
      <c r="D32" s="85"/>
      <c r="E32" s="85"/>
      <c r="F32" s="85"/>
    </row>
    <row r="33" spans="1:6" ht="15" customHeight="1">
      <c r="A33" s="15">
        <v>30217</v>
      </c>
      <c r="B33" s="9" t="s">
        <v>135</v>
      </c>
      <c r="C33" s="17">
        <f t="shared" si="0"/>
        <v>0</v>
      </c>
      <c r="D33" s="85"/>
      <c r="E33" s="85"/>
      <c r="F33" s="85"/>
    </row>
    <row r="34" spans="1:6" ht="15" customHeight="1">
      <c r="A34" s="15">
        <v>30218</v>
      </c>
      <c r="B34" s="9" t="s">
        <v>160</v>
      </c>
      <c r="C34" s="17">
        <f t="shared" si="0"/>
        <v>0</v>
      </c>
      <c r="D34" s="85"/>
      <c r="E34" s="85"/>
      <c r="F34" s="85"/>
    </row>
    <row r="35" spans="1:6" ht="15" customHeight="1">
      <c r="A35" s="15">
        <v>30224</v>
      </c>
      <c r="B35" s="9" t="s">
        <v>161</v>
      </c>
      <c r="C35" s="17">
        <f t="shared" si="0"/>
        <v>0</v>
      </c>
      <c r="D35" s="85"/>
      <c r="E35" s="85"/>
      <c r="F35" s="85"/>
    </row>
    <row r="36" spans="1:6" ht="15" customHeight="1">
      <c r="A36" s="15">
        <v>30225</v>
      </c>
      <c r="B36" s="9" t="s">
        <v>162</v>
      </c>
      <c r="C36" s="17">
        <f t="shared" si="0"/>
        <v>0</v>
      </c>
      <c r="D36" s="85"/>
      <c r="E36" s="85"/>
      <c r="F36" s="85"/>
    </row>
    <row r="37" spans="1:6" ht="15" customHeight="1">
      <c r="A37" s="15">
        <v>30226</v>
      </c>
      <c r="B37" s="9" t="s">
        <v>163</v>
      </c>
      <c r="C37" s="17">
        <f t="shared" si="0"/>
        <v>0</v>
      </c>
      <c r="D37" s="85"/>
      <c r="E37" s="85"/>
      <c r="F37" s="85"/>
    </row>
    <row r="38" spans="1:6" ht="15" customHeight="1">
      <c r="A38" s="15">
        <v>30227</v>
      </c>
      <c r="B38" s="9" t="s">
        <v>164</v>
      </c>
      <c r="C38" s="17">
        <f t="shared" si="0"/>
        <v>0</v>
      </c>
      <c r="D38" s="85"/>
      <c r="E38" s="85"/>
      <c r="F38" s="85"/>
    </row>
    <row r="39" spans="1:6" ht="15" customHeight="1">
      <c r="A39" s="15">
        <v>30228</v>
      </c>
      <c r="B39" s="9" t="s">
        <v>136</v>
      </c>
      <c r="C39" s="17">
        <f t="shared" si="0"/>
        <v>0</v>
      </c>
      <c r="D39" s="85"/>
      <c r="E39" s="85"/>
      <c r="F39" s="85"/>
    </row>
    <row r="40" spans="1:6" ht="15" customHeight="1">
      <c r="A40" s="15">
        <v>30229</v>
      </c>
      <c r="B40" s="9" t="s">
        <v>165</v>
      </c>
      <c r="C40" s="17">
        <f t="shared" si="0"/>
        <v>0</v>
      </c>
      <c r="D40" s="85"/>
      <c r="E40" s="85"/>
      <c r="F40" s="85"/>
    </row>
    <row r="41" spans="1:6" ht="15" customHeight="1">
      <c r="A41" s="15">
        <v>30231</v>
      </c>
      <c r="B41" s="9" t="s">
        <v>125</v>
      </c>
      <c r="C41" s="17">
        <f t="shared" si="0"/>
        <v>0</v>
      </c>
      <c r="D41" s="85"/>
      <c r="E41" s="85"/>
      <c r="F41" s="85"/>
    </row>
    <row r="42" spans="1:6" ht="15" customHeight="1">
      <c r="A42" s="15">
        <v>30239</v>
      </c>
      <c r="B42" s="9" t="s">
        <v>137</v>
      </c>
      <c r="C42" s="17">
        <f t="shared" si="0"/>
        <v>0</v>
      </c>
      <c r="D42" s="85"/>
      <c r="E42" s="85"/>
      <c r="F42" s="85"/>
    </row>
    <row r="43" spans="1:6" ht="15" customHeight="1">
      <c r="A43" s="15">
        <v>30299</v>
      </c>
      <c r="B43" s="9" t="s">
        <v>166</v>
      </c>
      <c r="C43" s="17">
        <f t="shared" si="0"/>
        <v>0</v>
      </c>
      <c r="D43" s="85"/>
      <c r="E43" s="85"/>
      <c r="F43" s="85"/>
    </row>
    <row r="44" spans="1:6" ht="15" customHeight="1">
      <c r="A44" s="75">
        <v>303</v>
      </c>
      <c r="B44" s="3" t="s">
        <v>167</v>
      </c>
      <c r="C44" s="17">
        <f>SUM(D44:F44)</f>
        <v>0</v>
      </c>
      <c r="D44" s="85"/>
      <c r="E44" s="85"/>
      <c r="F44" s="85">
        <f>SUM(F45:F56)</f>
        <v>0</v>
      </c>
    </row>
    <row r="45" spans="1:6" ht="15" customHeight="1">
      <c r="A45" s="15">
        <v>30301</v>
      </c>
      <c r="B45" s="9" t="s">
        <v>168</v>
      </c>
      <c r="C45" s="17">
        <f t="shared" ref="C45:C56" si="1">SUM(D45:F45)</f>
        <v>0</v>
      </c>
      <c r="D45" s="85"/>
      <c r="E45" s="85"/>
      <c r="F45" s="85"/>
    </row>
    <row r="46" spans="1:6" ht="15" customHeight="1">
      <c r="A46" s="15">
        <v>30302</v>
      </c>
      <c r="B46" s="9" t="s">
        <v>169</v>
      </c>
      <c r="C46" s="17">
        <f t="shared" si="1"/>
        <v>0</v>
      </c>
      <c r="D46" s="85"/>
      <c r="E46" s="85"/>
      <c r="F46" s="85"/>
    </row>
    <row r="47" spans="1:6" ht="15" customHeight="1">
      <c r="A47" s="15">
        <v>30303</v>
      </c>
      <c r="B47" s="9" t="s">
        <v>170</v>
      </c>
      <c r="C47" s="17">
        <f t="shared" si="1"/>
        <v>0</v>
      </c>
      <c r="D47" s="85"/>
      <c r="E47" s="85"/>
      <c r="F47" s="85"/>
    </row>
    <row r="48" spans="1:6" ht="15" customHeight="1">
      <c r="A48" s="15">
        <v>30304</v>
      </c>
      <c r="B48" s="9" t="s">
        <v>171</v>
      </c>
      <c r="C48" s="17">
        <f t="shared" si="1"/>
        <v>0</v>
      </c>
      <c r="D48" s="85"/>
      <c r="E48" s="85"/>
      <c r="F48" s="85"/>
    </row>
    <row r="49" spans="1:6" ht="15" customHeight="1">
      <c r="A49" s="15">
        <v>30305</v>
      </c>
      <c r="B49" s="9" t="s">
        <v>172</v>
      </c>
      <c r="C49" s="17">
        <f t="shared" si="1"/>
        <v>0</v>
      </c>
      <c r="D49" s="85"/>
      <c r="E49" s="85"/>
      <c r="F49" s="85"/>
    </row>
    <row r="50" spans="1:6" ht="15" customHeight="1">
      <c r="A50" s="15">
        <v>30307</v>
      </c>
      <c r="B50" s="9" t="s">
        <v>173</v>
      </c>
      <c r="C50" s="17">
        <f t="shared" si="1"/>
        <v>0</v>
      </c>
      <c r="D50" s="85"/>
      <c r="E50" s="85"/>
      <c r="F50" s="85"/>
    </row>
    <row r="51" spans="1:6" ht="15" customHeight="1">
      <c r="A51" s="15">
        <v>30308</v>
      </c>
      <c r="B51" s="9" t="s">
        <v>174</v>
      </c>
      <c r="C51" s="17">
        <f t="shared" si="1"/>
        <v>0</v>
      </c>
      <c r="D51" s="85"/>
      <c r="E51" s="85"/>
      <c r="F51" s="85"/>
    </row>
    <row r="52" spans="1:6" ht="15" customHeight="1">
      <c r="A52" s="15">
        <v>30309</v>
      </c>
      <c r="B52" s="9" t="s">
        <v>186</v>
      </c>
      <c r="C52" s="17">
        <f t="shared" si="1"/>
        <v>0</v>
      </c>
      <c r="D52" s="85"/>
      <c r="E52" s="85"/>
      <c r="F52" s="85"/>
    </row>
    <row r="53" spans="1:6" ht="15" customHeight="1">
      <c r="A53" s="15">
        <v>30310</v>
      </c>
      <c r="B53" s="9" t="s">
        <v>187</v>
      </c>
      <c r="C53" s="17">
        <f t="shared" si="1"/>
        <v>0</v>
      </c>
      <c r="D53" s="85"/>
      <c r="E53" s="85"/>
      <c r="F53" s="85"/>
    </row>
    <row r="54" spans="1:6" ht="15" customHeight="1">
      <c r="A54" s="15">
        <v>30311</v>
      </c>
      <c r="B54" s="9" t="s">
        <v>176</v>
      </c>
      <c r="C54" s="17">
        <f t="shared" si="1"/>
        <v>0</v>
      </c>
      <c r="D54" s="85"/>
      <c r="E54" s="85"/>
      <c r="F54" s="85"/>
    </row>
    <row r="55" spans="1:6" ht="15" customHeight="1">
      <c r="A55" s="15" t="s">
        <v>175</v>
      </c>
      <c r="B55" s="9"/>
      <c r="C55" s="17">
        <f t="shared" si="1"/>
        <v>0</v>
      </c>
      <c r="D55" s="85"/>
      <c r="E55" s="85"/>
      <c r="F55" s="85"/>
    </row>
    <row r="56" spans="1:6" ht="15" customHeight="1">
      <c r="A56" s="15">
        <v>30399</v>
      </c>
      <c r="B56" s="9" t="s">
        <v>177</v>
      </c>
      <c r="C56" s="17">
        <f t="shared" si="1"/>
        <v>0</v>
      </c>
      <c r="D56" s="85"/>
      <c r="E56" s="85"/>
      <c r="F56" s="85"/>
    </row>
    <row r="57" spans="1:6" ht="15" customHeight="1">
      <c r="A57" s="3"/>
      <c r="B57" s="3" t="s">
        <v>138</v>
      </c>
      <c r="C57" s="17">
        <f>SUM(C7+C17+C44)</f>
        <v>0</v>
      </c>
      <c r="D57" s="85"/>
      <c r="E57" s="85"/>
      <c r="F57" s="85">
        <f>SUM(F7+F17+F44)</f>
        <v>0</v>
      </c>
    </row>
  </sheetData>
  <sheetProtection formatCells="0" formatColumns="0" formatRows="0"/>
  <mergeCells count="3">
    <mergeCell ref="A1:F1"/>
    <mergeCell ref="A4:B4"/>
    <mergeCell ref="C4:F4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"/>
  <sheetViews>
    <sheetView showGridLines="0" workbookViewId="0">
      <selection activeCell="A3" sqref="A3"/>
    </sheetView>
  </sheetViews>
  <sheetFormatPr defaultRowHeight="14.25"/>
  <cols>
    <col min="1" max="1" width="13.25" customWidth="1"/>
    <col min="2" max="2" width="14" customWidth="1"/>
    <col min="4" max="5" width="14.625" customWidth="1"/>
    <col min="6" max="6" width="16.875" customWidth="1"/>
  </cols>
  <sheetData>
    <row r="1" spans="1:6" ht="36.75" customHeight="1">
      <c r="A1" s="96" t="s">
        <v>23</v>
      </c>
      <c r="B1" s="96"/>
      <c r="C1" s="96"/>
      <c r="D1" s="96"/>
      <c r="E1" s="96"/>
      <c r="F1" s="96"/>
    </row>
    <row r="2" spans="1:6" ht="18" customHeight="1">
      <c r="A2" s="64"/>
      <c r="B2" s="64"/>
      <c r="C2" s="64"/>
      <c r="D2" s="64"/>
      <c r="E2" s="64"/>
      <c r="F2" s="2" t="s">
        <v>181</v>
      </c>
    </row>
    <row r="3" spans="1:6" ht="18.75" customHeight="1">
      <c r="A3" s="67" t="s">
        <v>203</v>
      </c>
      <c r="B3" s="63"/>
      <c r="C3" s="63"/>
      <c r="D3" s="63"/>
      <c r="E3" s="63"/>
      <c r="F3" s="32" t="s">
        <v>196</v>
      </c>
    </row>
    <row r="4" spans="1:6" ht="30" customHeight="1">
      <c r="A4" s="102" t="s">
        <v>104</v>
      </c>
      <c r="B4" s="103"/>
      <c r="C4" s="103"/>
      <c r="D4" s="103"/>
      <c r="E4" s="103"/>
      <c r="F4" s="104"/>
    </row>
    <row r="5" spans="1:6" ht="30" customHeight="1">
      <c r="A5" s="105" t="s">
        <v>15</v>
      </c>
      <c r="B5" s="105" t="s">
        <v>24</v>
      </c>
      <c r="C5" s="95" t="s">
        <v>103</v>
      </c>
      <c r="D5" s="95"/>
      <c r="E5" s="95"/>
      <c r="F5" s="105" t="s">
        <v>27</v>
      </c>
    </row>
    <row r="6" spans="1:6" ht="30" customHeight="1">
      <c r="A6" s="106"/>
      <c r="B6" s="106"/>
      <c r="C6" s="45" t="s">
        <v>25</v>
      </c>
      <c r="D6" s="47" t="s">
        <v>55</v>
      </c>
      <c r="E6" s="45" t="s">
        <v>26</v>
      </c>
      <c r="F6" s="106"/>
    </row>
    <row r="7" spans="1:6" ht="30" customHeight="1">
      <c r="A7" s="74">
        <f>SUM(B7+C7+F7)</f>
        <v>0</v>
      </c>
      <c r="B7" s="74">
        <f ca="1">SUM(一般公共预算基本支出表!C28)</f>
        <v>0</v>
      </c>
      <c r="C7" s="70">
        <f ca="1">SUM(D7:E7)</f>
        <v>0</v>
      </c>
      <c r="D7" s="74"/>
      <c r="E7" s="70">
        <f ca="1">SUM(一般公共预算基本支出表!C41)</f>
        <v>0</v>
      </c>
      <c r="F7" s="74">
        <f ca="1">SUM(一般公共预算基本支出表!C33)</f>
        <v>0</v>
      </c>
    </row>
    <row r="8" spans="1:6" ht="30" customHeight="1">
      <c r="A8" s="71"/>
      <c r="B8" s="71"/>
      <c r="C8" s="71"/>
      <c r="D8" s="71"/>
      <c r="E8" s="71"/>
      <c r="F8" s="71"/>
    </row>
    <row r="9" spans="1:6" ht="30" customHeight="1">
      <c r="A9" s="101" t="s">
        <v>139</v>
      </c>
      <c r="B9" s="101"/>
      <c r="C9" s="101"/>
      <c r="D9" s="101"/>
      <c r="E9" s="101"/>
      <c r="F9" s="101"/>
    </row>
    <row r="10" spans="1:6" ht="30" customHeight="1">
      <c r="A10" s="72"/>
      <c r="B10" s="72"/>
      <c r="C10" s="72"/>
      <c r="D10" s="72"/>
      <c r="E10" s="72"/>
      <c r="F10" s="72"/>
    </row>
    <row r="11" spans="1:6">
      <c r="A11" s="73"/>
      <c r="B11" s="73"/>
      <c r="C11" s="73"/>
    </row>
  </sheetData>
  <sheetProtection formatCells="0" formatColumns="0" formatRows="0"/>
  <mergeCells count="7">
    <mergeCell ref="A9:F9"/>
    <mergeCell ref="C5:E5"/>
    <mergeCell ref="A1:F1"/>
    <mergeCell ref="A4:F4"/>
    <mergeCell ref="A5:A6"/>
    <mergeCell ref="B5:B6"/>
    <mergeCell ref="F5:F6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5"/>
  <sheetViews>
    <sheetView showGridLines="0" workbookViewId="0">
      <selection activeCell="A3" sqref="A3:C3"/>
    </sheetView>
  </sheetViews>
  <sheetFormatPr defaultRowHeight="14.25"/>
  <cols>
    <col min="1" max="1" width="14.75" customWidth="1"/>
    <col min="2" max="2" width="18.25" customWidth="1"/>
    <col min="3" max="3" width="11" customWidth="1"/>
    <col min="4" max="4" width="18.875" customWidth="1"/>
    <col min="5" max="5" width="20.875" customWidth="1"/>
  </cols>
  <sheetData>
    <row r="1" spans="1:5" ht="25.5">
      <c r="A1" s="96" t="s">
        <v>28</v>
      </c>
      <c r="B1" s="96"/>
      <c r="C1" s="96"/>
      <c r="D1" s="96"/>
      <c r="E1" s="96"/>
    </row>
    <row r="2" spans="1:5" ht="16.5" customHeight="1">
      <c r="A2" s="64"/>
      <c r="B2" s="64"/>
      <c r="C2" s="64"/>
      <c r="D2" s="64"/>
      <c r="E2" s="2" t="s">
        <v>182</v>
      </c>
    </row>
    <row r="3" spans="1:5" ht="14.25" customHeight="1">
      <c r="A3" s="107" t="s">
        <v>203</v>
      </c>
      <c r="B3" s="107"/>
      <c r="C3" s="107"/>
      <c r="D3" s="63"/>
      <c r="E3" s="32" t="s">
        <v>196</v>
      </c>
    </row>
    <row r="4" spans="1:5">
      <c r="A4" s="91" t="s">
        <v>5</v>
      </c>
      <c r="B4" s="91" t="s">
        <v>6</v>
      </c>
      <c r="C4" s="91" t="s">
        <v>10</v>
      </c>
      <c r="D4" s="91"/>
      <c r="E4" s="91"/>
    </row>
    <row r="5" spans="1:5">
      <c r="A5" s="91"/>
      <c r="B5" s="91"/>
      <c r="C5" s="33" t="s">
        <v>4</v>
      </c>
      <c r="D5" s="33" t="s">
        <v>8</v>
      </c>
      <c r="E5" s="33" t="s">
        <v>9</v>
      </c>
    </row>
    <row r="6" spans="1:5" ht="29.25" customHeight="1">
      <c r="A6" s="42" t="s">
        <v>57</v>
      </c>
      <c r="B6" s="43" t="s">
        <v>54</v>
      </c>
      <c r="C6" s="44" t="s">
        <v>56</v>
      </c>
      <c r="D6" s="23" t="s">
        <v>111</v>
      </c>
      <c r="E6" s="23" t="s">
        <v>112</v>
      </c>
    </row>
    <row r="7" spans="1:5">
      <c r="A7" s="12"/>
      <c r="B7" s="1"/>
      <c r="C7" s="1"/>
      <c r="D7" s="1"/>
      <c r="E7" s="1"/>
    </row>
    <row r="8" spans="1:5">
      <c r="A8" s="12"/>
      <c r="B8" s="12"/>
      <c r="C8" s="1"/>
      <c r="D8" s="1"/>
      <c r="E8" s="1"/>
    </row>
    <row r="9" spans="1:5">
      <c r="A9" s="1"/>
      <c r="B9" s="1"/>
      <c r="C9" s="1"/>
      <c r="D9" s="1"/>
      <c r="E9" s="1"/>
    </row>
    <row r="10" spans="1:5">
      <c r="A10" s="1"/>
      <c r="B10" s="1"/>
      <c r="C10" s="1"/>
      <c r="D10" s="1"/>
      <c r="E10" s="1"/>
    </row>
    <row r="11" spans="1:5">
      <c r="A11" s="1"/>
      <c r="B11" s="1"/>
      <c r="C11" s="1"/>
      <c r="D11" s="1"/>
      <c r="E11" s="1"/>
    </row>
    <row r="12" spans="1:5">
      <c r="A12" s="1"/>
      <c r="B12" s="1"/>
      <c r="C12" s="1"/>
      <c r="D12" s="1"/>
      <c r="E12" s="1"/>
    </row>
    <row r="13" spans="1:5">
      <c r="A13" s="1"/>
      <c r="B13" s="1"/>
      <c r="C13" s="1"/>
      <c r="D13" s="1"/>
      <c r="E13" s="1"/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</sheetData>
  <sheetProtection formatCells="0" formatColumns="0" formatRows="0"/>
  <mergeCells count="5">
    <mergeCell ref="B4:B5"/>
    <mergeCell ref="A4:A5"/>
    <mergeCell ref="C4:E4"/>
    <mergeCell ref="A1:E1"/>
    <mergeCell ref="A3:C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4"/>
  <sheetViews>
    <sheetView showGridLines="0" workbookViewId="0">
      <selection activeCell="A3" sqref="A3:B3"/>
    </sheetView>
  </sheetViews>
  <sheetFormatPr defaultRowHeight="14.25"/>
  <cols>
    <col min="1" max="1" width="36.875" customWidth="1"/>
    <col min="2" max="2" width="19.25" customWidth="1"/>
    <col min="3" max="3" width="29.5" customWidth="1"/>
    <col min="4" max="4" width="25.625" customWidth="1"/>
  </cols>
  <sheetData>
    <row r="1" spans="1:4" ht="33.75" customHeight="1">
      <c r="A1" s="96" t="s">
        <v>11</v>
      </c>
      <c r="B1" s="96"/>
      <c r="C1" s="96"/>
      <c r="D1" s="96"/>
    </row>
    <row r="2" spans="1:4" ht="16.5" customHeight="1">
      <c r="A2" s="64"/>
      <c r="B2" s="64"/>
      <c r="C2" s="64"/>
      <c r="D2" s="2" t="s">
        <v>183</v>
      </c>
    </row>
    <row r="3" spans="1:4" ht="17.25" customHeight="1">
      <c r="A3" s="108" t="s">
        <v>203</v>
      </c>
      <c r="B3" s="108"/>
      <c r="C3" s="63"/>
      <c r="D3" s="32" t="s">
        <v>196</v>
      </c>
    </row>
    <row r="4" spans="1:4" ht="15" customHeight="1">
      <c r="A4" s="92" t="s">
        <v>0</v>
      </c>
      <c r="B4" s="94"/>
      <c r="C4" s="92" t="s">
        <v>1</v>
      </c>
      <c r="D4" s="94"/>
    </row>
    <row r="5" spans="1:4" ht="15" customHeight="1">
      <c r="A5" s="33" t="s">
        <v>2</v>
      </c>
      <c r="B5" s="33" t="s">
        <v>3</v>
      </c>
      <c r="C5" s="33" t="s">
        <v>2</v>
      </c>
      <c r="D5" s="33" t="s">
        <v>3</v>
      </c>
    </row>
    <row r="6" spans="1:4" ht="15" customHeight="1">
      <c r="A6" s="34" t="s">
        <v>91</v>
      </c>
      <c r="B6" s="35">
        <f ca="1">SUM(B7:B8)</f>
        <v>1811410</v>
      </c>
      <c r="C6" s="34" t="s">
        <v>41</v>
      </c>
      <c r="D6" s="35">
        <f ca="1">SUM(财政拨款收支总表!D7)</f>
        <v>1811410</v>
      </c>
    </row>
    <row r="7" spans="1:4" ht="15" customHeight="1">
      <c r="A7" s="34" t="s">
        <v>93</v>
      </c>
      <c r="B7" s="35">
        <f ca="1">SUM(财政拨款收支总表!B7)</f>
        <v>1811410</v>
      </c>
      <c r="C7" s="34" t="s">
        <v>42</v>
      </c>
      <c r="D7" s="35">
        <f ca="1">SUM(财政拨款收支总表!D8)</f>
        <v>0</v>
      </c>
    </row>
    <row r="8" spans="1:4" ht="15" customHeight="1">
      <c r="A8" s="36" t="s">
        <v>83</v>
      </c>
      <c r="B8" s="35">
        <f ca="1">SUM(财政拨款收支总表!B8)</f>
        <v>0</v>
      </c>
      <c r="C8" s="34" t="s">
        <v>43</v>
      </c>
      <c r="D8" s="35">
        <f ca="1">SUM(财政拨款收支总表!D9)</f>
        <v>0</v>
      </c>
    </row>
    <row r="9" spans="1:4" ht="15" customHeight="1">
      <c r="A9" s="37" t="s">
        <v>96</v>
      </c>
      <c r="B9" s="35">
        <f ca="1">SUM(财政拨款收支总表!B9)</f>
        <v>0</v>
      </c>
      <c r="C9" s="34" t="s">
        <v>44</v>
      </c>
      <c r="D9" s="35">
        <f ca="1">SUM(财政拨款收支总表!D10)</f>
        <v>0</v>
      </c>
    </row>
    <row r="10" spans="1:4" ht="15" customHeight="1">
      <c r="A10" s="37" t="s">
        <v>99</v>
      </c>
      <c r="B10" s="35"/>
      <c r="C10" s="34" t="s">
        <v>45</v>
      </c>
      <c r="D10" s="35">
        <f ca="1">SUM(财政拨款收支总表!D11)</f>
        <v>0</v>
      </c>
    </row>
    <row r="11" spans="1:4" ht="15" customHeight="1">
      <c r="A11" s="37" t="s">
        <v>100</v>
      </c>
      <c r="B11" s="35"/>
      <c r="C11" s="34" t="s">
        <v>29</v>
      </c>
      <c r="D11" s="35">
        <f ca="1">SUM(财政拨款收支总表!D12)</f>
        <v>0</v>
      </c>
    </row>
    <row r="12" spans="1:4" ht="15" customHeight="1">
      <c r="A12" s="37" t="s">
        <v>101</v>
      </c>
      <c r="B12" s="35"/>
      <c r="C12" s="34" t="s">
        <v>46</v>
      </c>
      <c r="D12" s="35">
        <f ca="1">SUM(财政拨款收支总表!D13)</f>
        <v>0</v>
      </c>
    </row>
    <row r="13" spans="1:4" ht="15" customHeight="1">
      <c r="A13" s="38"/>
      <c r="B13" s="35"/>
      <c r="C13" s="34" t="s">
        <v>47</v>
      </c>
      <c r="D13" s="35">
        <f ca="1">SUM(财政拨款收支总表!D14)</f>
        <v>0</v>
      </c>
    </row>
    <row r="14" spans="1:4" ht="15" customHeight="1">
      <c r="A14" s="37"/>
      <c r="B14" s="35"/>
      <c r="C14" s="34" t="s">
        <v>30</v>
      </c>
      <c r="D14" s="35">
        <f ca="1">SUM(财政拨款收支总表!D15)</f>
        <v>0</v>
      </c>
    </row>
    <row r="15" spans="1:4" ht="15" customHeight="1">
      <c r="A15" s="37"/>
      <c r="B15" s="35"/>
      <c r="C15" s="39" t="s">
        <v>33</v>
      </c>
      <c r="D15" s="35">
        <f ca="1">SUM(财政拨款收支总表!D16)</f>
        <v>0</v>
      </c>
    </row>
    <row r="16" spans="1:4" ht="15" customHeight="1">
      <c r="A16" s="37"/>
      <c r="B16" s="35"/>
      <c r="C16" s="34" t="s">
        <v>48</v>
      </c>
      <c r="D16" s="35">
        <f ca="1">SUM(财政拨款收支总表!D17)</f>
        <v>0</v>
      </c>
    </row>
    <row r="17" spans="1:4" ht="15" customHeight="1">
      <c r="A17" s="37"/>
      <c r="B17" s="35"/>
      <c r="C17" s="34" t="s">
        <v>31</v>
      </c>
      <c r="D17" s="35">
        <f ca="1">SUM(财政拨款收支总表!D18)</f>
        <v>0</v>
      </c>
    </row>
    <row r="18" spans="1:4" ht="15" customHeight="1">
      <c r="A18" s="40"/>
      <c r="B18" s="41"/>
      <c r="C18" s="34" t="s">
        <v>32</v>
      </c>
      <c r="D18" s="35">
        <f ca="1">SUM(财政拨款收支总表!D19)</f>
        <v>0</v>
      </c>
    </row>
    <row r="19" spans="1:4" ht="15" customHeight="1">
      <c r="A19" s="40"/>
      <c r="B19" s="41"/>
      <c r="C19" s="34" t="s">
        <v>34</v>
      </c>
      <c r="D19" s="35">
        <f ca="1">SUM(财政拨款收支总表!D20)</f>
        <v>0</v>
      </c>
    </row>
    <row r="20" spans="1:4" ht="15" customHeight="1">
      <c r="A20" s="40"/>
      <c r="B20" s="41"/>
      <c r="C20" s="34" t="s">
        <v>35</v>
      </c>
      <c r="D20" s="35">
        <f ca="1">SUM(财政拨款收支总表!D21)</f>
        <v>0</v>
      </c>
    </row>
    <row r="21" spans="1:4" ht="15" customHeight="1">
      <c r="A21" s="40"/>
      <c r="B21" s="41"/>
      <c r="C21" s="34" t="s">
        <v>36</v>
      </c>
      <c r="D21" s="35">
        <f ca="1">SUM(财政拨款收支总表!D22)</f>
        <v>0</v>
      </c>
    </row>
    <row r="22" spans="1:4" ht="15" customHeight="1">
      <c r="A22" s="40"/>
      <c r="B22" s="41"/>
      <c r="C22" s="34" t="s">
        <v>37</v>
      </c>
      <c r="D22" s="35">
        <f ca="1">SUM(财政拨款收支总表!D23)</f>
        <v>0</v>
      </c>
    </row>
    <row r="23" spans="1:4" ht="15" customHeight="1">
      <c r="A23" s="40"/>
      <c r="B23" s="41"/>
      <c r="C23" s="34" t="s">
        <v>38</v>
      </c>
      <c r="D23" s="35">
        <f ca="1">SUM(财政拨款收支总表!D24)</f>
        <v>0</v>
      </c>
    </row>
    <row r="24" spans="1:4" ht="15" customHeight="1">
      <c r="A24" s="37" t="s">
        <v>40</v>
      </c>
      <c r="B24" s="35">
        <f>SUM(B6+B9+B10+B11+B12)</f>
        <v>1811410</v>
      </c>
      <c r="C24" s="37" t="s">
        <v>39</v>
      </c>
      <c r="D24" s="35">
        <f>SUM(D6:D23)</f>
        <v>1811410</v>
      </c>
    </row>
  </sheetData>
  <sheetProtection formatCells="0" formatColumns="0" formatRows="0"/>
  <mergeCells count="4">
    <mergeCell ref="A1:D1"/>
    <mergeCell ref="A4:B4"/>
    <mergeCell ref="C4:D4"/>
    <mergeCell ref="A3:B3"/>
  </mergeCells>
  <phoneticPr fontId="1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1"/>
  <sheetViews>
    <sheetView showGridLines="0" workbookViewId="0">
      <selection activeCell="B9" sqref="B9"/>
    </sheetView>
  </sheetViews>
  <sheetFormatPr defaultRowHeight="14.25"/>
  <cols>
    <col min="1" max="1" width="5.625" customWidth="1"/>
    <col min="2" max="2" width="5.375" customWidth="1"/>
    <col min="3" max="3" width="5.875" customWidth="1"/>
    <col min="4" max="4" width="30" customWidth="1"/>
    <col min="5" max="5" width="15.875" customWidth="1"/>
    <col min="6" max="6" width="12" customWidth="1"/>
    <col min="7" max="7" width="11.625" bestFit="1" customWidth="1"/>
    <col min="8" max="8" width="8.75" customWidth="1"/>
    <col min="10" max="10" width="9.875" customWidth="1"/>
    <col min="12" max="12" width="7.875" customWidth="1"/>
  </cols>
  <sheetData>
    <row r="1" spans="1:13" ht="33" customHeight="1">
      <c r="A1" s="111" t="s">
        <v>89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15.7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L2" s="2" t="s">
        <v>184</v>
      </c>
      <c r="M2" s="2"/>
    </row>
    <row r="3" spans="1:13" ht="19.5" customHeight="1">
      <c r="A3" s="89" t="s">
        <v>203</v>
      </c>
      <c r="B3" s="68"/>
      <c r="C3" s="68"/>
      <c r="D3" s="68"/>
      <c r="E3" s="69"/>
      <c r="F3" s="68"/>
      <c r="G3" s="68"/>
      <c r="H3" s="68"/>
      <c r="I3" s="69"/>
      <c r="J3" s="69"/>
      <c r="L3" s="2" t="s">
        <v>196</v>
      </c>
      <c r="M3" s="2"/>
    </row>
    <row r="4" spans="1:13" ht="36.75" customHeight="1">
      <c r="A4" s="112" t="s">
        <v>102</v>
      </c>
      <c r="B4" s="112"/>
      <c r="C4" s="112"/>
      <c r="D4" s="112"/>
      <c r="E4" s="109" t="s">
        <v>4</v>
      </c>
      <c r="F4" s="114" t="s">
        <v>92</v>
      </c>
      <c r="G4" s="115"/>
      <c r="H4" s="116"/>
      <c r="I4" s="109" t="s">
        <v>97</v>
      </c>
      <c r="J4" s="109" t="s">
        <v>98</v>
      </c>
      <c r="K4" s="109" t="s">
        <v>12</v>
      </c>
      <c r="L4" s="109" t="s">
        <v>13</v>
      </c>
    </row>
    <row r="5" spans="1:13" ht="45" customHeight="1">
      <c r="A5" s="113" t="s">
        <v>5</v>
      </c>
      <c r="B5" s="113"/>
      <c r="C5" s="113"/>
      <c r="D5" s="7" t="s">
        <v>6</v>
      </c>
      <c r="E5" s="110"/>
      <c r="F5" s="7" t="s">
        <v>7</v>
      </c>
      <c r="G5" s="5" t="s">
        <v>94</v>
      </c>
      <c r="H5" s="5" t="s">
        <v>95</v>
      </c>
      <c r="I5" s="110"/>
      <c r="J5" s="110"/>
      <c r="K5" s="110"/>
      <c r="L5" s="110"/>
    </row>
    <row r="6" spans="1:13" ht="36.75" customHeight="1">
      <c r="A6" s="21" t="s">
        <v>85</v>
      </c>
      <c r="B6" s="21" t="s">
        <v>90</v>
      </c>
      <c r="C6" s="21" t="s">
        <v>86</v>
      </c>
      <c r="D6" s="22" t="s">
        <v>54</v>
      </c>
      <c r="E6" s="19"/>
      <c r="F6" s="20"/>
      <c r="G6" s="20"/>
      <c r="H6" s="20"/>
      <c r="I6" s="19"/>
      <c r="J6" s="19"/>
      <c r="K6" s="19"/>
      <c r="L6" s="19"/>
    </row>
    <row r="7" spans="1:13" ht="21" customHeight="1">
      <c r="A7" s="77" t="s">
        <v>188</v>
      </c>
      <c r="B7" s="77" t="s">
        <v>189</v>
      </c>
      <c r="C7" s="77" t="s">
        <v>189</v>
      </c>
      <c r="D7" s="82" t="s">
        <v>191</v>
      </c>
      <c r="E7" s="19">
        <f>SUM(F7+I7+J7+K7+L7)</f>
        <v>0</v>
      </c>
      <c r="F7" s="20">
        <f>SUM(G7:H7)</f>
        <v>0</v>
      </c>
      <c r="G7" s="20">
        <f ca="1">SUM(部门支出总表!F6)</f>
        <v>0</v>
      </c>
      <c r="H7" s="20"/>
      <c r="I7" s="19"/>
      <c r="J7" s="19"/>
      <c r="K7" s="19"/>
      <c r="L7" s="19"/>
    </row>
    <row r="8" spans="1:13" ht="24.75" customHeight="1">
      <c r="A8" s="77" t="s">
        <v>188</v>
      </c>
      <c r="B8" s="77" t="s">
        <v>189</v>
      </c>
      <c r="C8" s="77" t="s">
        <v>190</v>
      </c>
      <c r="D8" s="82" t="s">
        <v>192</v>
      </c>
      <c r="E8" s="19">
        <f>SUM(F8+I8+J8+K8+L8)</f>
        <v>0</v>
      </c>
      <c r="F8" s="20">
        <f>SUM(G8:H8)</f>
        <v>0</v>
      </c>
      <c r="G8" s="20">
        <f ca="1">SUM(部门支出总表!F7)</f>
        <v>0</v>
      </c>
      <c r="H8" s="20"/>
      <c r="I8" s="19"/>
      <c r="J8" s="19"/>
      <c r="K8" s="19"/>
      <c r="L8" s="19"/>
    </row>
    <row r="9" spans="1:13" ht="24.75" customHeight="1">
      <c r="A9" s="87" t="s">
        <v>202</v>
      </c>
      <c r="B9" s="87" t="s">
        <v>204</v>
      </c>
      <c r="C9" s="87" t="s">
        <v>197</v>
      </c>
      <c r="D9" s="88" t="s">
        <v>198</v>
      </c>
      <c r="E9" s="19">
        <f>SUM(F9+I9+J9+K9+L9)</f>
        <v>1811410</v>
      </c>
      <c r="F9" s="20">
        <f>SUM(G9:H9)</f>
        <v>1811410</v>
      </c>
      <c r="G9" s="20">
        <f ca="1">SUM(部门支出总表!E8)</f>
        <v>1811410</v>
      </c>
      <c r="H9" s="20"/>
      <c r="I9" s="19"/>
      <c r="J9" s="19"/>
      <c r="K9" s="19"/>
      <c r="L9" s="19"/>
    </row>
    <row r="10" spans="1:13" ht="22.5" customHeight="1">
      <c r="A10" s="77"/>
      <c r="B10" s="77"/>
      <c r="C10" s="77"/>
      <c r="D10" s="77"/>
      <c r="E10" s="19">
        <f>SUM(F10+I10+J10+K10+L10)</f>
        <v>0</v>
      </c>
      <c r="F10" s="20">
        <f>SUM(G10:H10)</f>
        <v>0</v>
      </c>
      <c r="G10" s="20"/>
      <c r="H10" s="20"/>
      <c r="I10" s="19"/>
      <c r="J10" s="19"/>
      <c r="K10" s="19"/>
      <c r="L10" s="19"/>
    </row>
    <row r="11" spans="1:13" ht="20.25" customHeight="1">
      <c r="A11" s="29"/>
      <c r="B11" s="29"/>
      <c r="C11" s="29"/>
      <c r="D11" s="30"/>
      <c r="E11" s="31">
        <f>SUM(E6:E10)</f>
        <v>1811410</v>
      </c>
      <c r="F11" s="31">
        <f t="shared" ref="F11:L11" si="0">SUM(F6:F10)</f>
        <v>1811410</v>
      </c>
      <c r="G11" s="31">
        <f t="shared" si="0"/>
        <v>1811410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</row>
  </sheetData>
  <sheetProtection formatCells="0" formatColumns="0" formatRows="0"/>
  <mergeCells count="9">
    <mergeCell ref="J4:J5"/>
    <mergeCell ref="K4:K5"/>
    <mergeCell ref="L4:L5"/>
    <mergeCell ref="A1:L1"/>
    <mergeCell ref="A4:D4"/>
    <mergeCell ref="A5:C5"/>
    <mergeCell ref="F4:H4"/>
    <mergeCell ref="I4:I5"/>
    <mergeCell ref="E4:E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4"/>
  <sheetViews>
    <sheetView showGridLines="0" tabSelected="1" workbookViewId="0">
      <selection activeCell="C10" sqref="C10"/>
    </sheetView>
  </sheetViews>
  <sheetFormatPr defaultRowHeight="14.25"/>
  <cols>
    <col min="1" max="1" width="6.125" customWidth="1"/>
    <col min="2" max="2" width="7" customWidth="1"/>
    <col min="3" max="3" width="7.875" customWidth="1"/>
    <col min="4" max="4" width="30.25" customWidth="1"/>
    <col min="5" max="5" width="17.5" customWidth="1"/>
    <col min="6" max="6" width="17.25" customWidth="1"/>
    <col min="7" max="7" width="17.5" customWidth="1"/>
  </cols>
  <sheetData>
    <row r="1" spans="1:7" ht="34.5" customHeight="1">
      <c r="A1" s="111" t="s">
        <v>14</v>
      </c>
      <c r="B1" s="111"/>
      <c r="C1" s="111"/>
      <c r="D1" s="111"/>
      <c r="E1" s="111"/>
      <c r="F1" s="111"/>
      <c r="G1" s="111"/>
    </row>
    <row r="2" spans="1:7" ht="17.25" customHeight="1">
      <c r="A2" s="69"/>
      <c r="B2" s="69"/>
      <c r="C2" s="69"/>
      <c r="D2" s="69"/>
      <c r="E2" s="69"/>
      <c r="F2" s="69"/>
      <c r="G2" s="2" t="s">
        <v>185</v>
      </c>
    </row>
    <row r="3" spans="1:7" ht="19.5" customHeight="1">
      <c r="A3" s="89" t="s">
        <v>203</v>
      </c>
      <c r="B3" s="68"/>
      <c r="C3" s="68"/>
      <c r="D3" s="68"/>
      <c r="E3" s="68"/>
      <c r="F3" s="68"/>
      <c r="G3" s="2" t="s">
        <v>196</v>
      </c>
    </row>
    <row r="4" spans="1:7" ht="31.5" customHeight="1">
      <c r="A4" s="98" t="s">
        <v>5</v>
      </c>
      <c r="B4" s="100"/>
      <c r="C4" s="99"/>
      <c r="D4" s="4" t="s">
        <v>6</v>
      </c>
      <c r="E4" s="4" t="s">
        <v>4</v>
      </c>
      <c r="F4" s="4" t="s">
        <v>8</v>
      </c>
      <c r="G4" s="4" t="s">
        <v>9</v>
      </c>
    </row>
    <row r="5" spans="1:7" ht="35.25" customHeight="1">
      <c r="A5" s="21" t="s">
        <v>85</v>
      </c>
      <c r="B5" s="21" t="s">
        <v>90</v>
      </c>
      <c r="C5" s="21" t="s">
        <v>86</v>
      </c>
      <c r="D5" s="22" t="s">
        <v>54</v>
      </c>
      <c r="E5" s="23" t="s">
        <v>80</v>
      </c>
      <c r="F5" s="23" t="s">
        <v>53</v>
      </c>
      <c r="G5" s="23" t="s">
        <v>52</v>
      </c>
    </row>
    <row r="6" spans="1:7" ht="35.25" customHeight="1">
      <c r="A6" s="77" t="s">
        <v>188</v>
      </c>
      <c r="B6" s="77" t="s">
        <v>189</v>
      </c>
      <c r="C6" s="77" t="s">
        <v>189</v>
      </c>
      <c r="D6" s="82" t="s">
        <v>191</v>
      </c>
      <c r="E6" s="24">
        <f>SUM(F6:G6)</f>
        <v>0</v>
      </c>
      <c r="F6" s="78">
        <f ca="1">SUM(一般公共预算支出表!F8)</f>
        <v>0</v>
      </c>
      <c r="G6" s="24"/>
    </row>
    <row r="7" spans="1:7" ht="35.25" customHeight="1">
      <c r="A7" s="77" t="s">
        <v>188</v>
      </c>
      <c r="B7" s="77" t="s">
        <v>189</v>
      </c>
      <c r="C7" s="77" t="s">
        <v>190</v>
      </c>
      <c r="D7" s="82" t="s">
        <v>192</v>
      </c>
      <c r="E7" s="24">
        <f t="shared" ref="E7:E13" si="0">SUM(F7:G7)</f>
        <v>0</v>
      </c>
      <c r="F7" s="78">
        <f ca="1">SUM(一般公共预算支出表!F9)</f>
        <v>0</v>
      </c>
      <c r="G7" s="24"/>
    </row>
    <row r="8" spans="1:7" ht="35.25" customHeight="1">
      <c r="A8" s="77" t="s">
        <v>199</v>
      </c>
      <c r="B8" s="77" t="s">
        <v>206</v>
      </c>
      <c r="C8" s="77" t="s">
        <v>200</v>
      </c>
      <c r="D8" s="82" t="s">
        <v>201</v>
      </c>
      <c r="E8" s="24">
        <f t="shared" si="0"/>
        <v>1811410</v>
      </c>
      <c r="F8" s="78">
        <f ca="1">SUM(一般公共预算支出表!F7)</f>
        <v>0</v>
      </c>
      <c r="G8" s="24">
        <f ca="1">SUM(一般公共预算支出表!G7)</f>
        <v>1811410</v>
      </c>
    </row>
    <row r="9" spans="1:7" ht="35.25" customHeight="1">
      <c r="A9" s="21"/>
      <c r="B9" s="21"/>
      <c r="C9" s="21"/>
      <c r="D9" s="22"/>
      <c r="E9" s="24">
        <f t="shared" si="0"/>
        <v>0</v>
      </c>
      <c r="F9" s="24"/>
      <c r="G9" s="24"/>
    </row>
    <row r="10" spans="1:7" ht="35.25" customHeight="1">
      <c r="A10" s="21"/>
      <c r="B10" s="21"/>
      <c r="C10" s="21"/>
      <c r="D10" s="22"/>
      <c r="E10" s="24">
        <f t="shared" si="0"/>
        <v>0</v>
      </c>
      <c r="F10" s="24"/>
      <c r="G10" s="24"/>
    </row>
    <row r="11" spans="1:7" ht="35.25" customHeight="1">
      <c r="A11" s="21"/>
      <c r="B11" s="21"/>
      <c r="C11" s="21"/>
      <c r="D11" s="22"/>
      <c r="E11" s="24">
        <f t="shared" si="0"/>
        <v>0</v>
      </c>
      <c r="F11" s="24"/>
      <c r="G11" s="24"/>
    </row>
    <row r="12" spans="1:7" ht="35.25" customHeight="1">
      <c r="A12" s="21"/>
      <c r="B12" s="21"/>
      <c r="C12" s="21"/>
      <c r="D12" s="22"/>
      <c r="E12" s="24">
        <f t="shared" si="0"/>
        <v>0</v>
      </c>
      <c r="F12" s="24"/>
      <c r="G12" s="24"/>
    </row>
    <row r="13" spans="1:7" ht="35.25" customHeight="1">
      <c r="A13" s="21"/>
      <c r="B13" s="21"/>
      <c r="C13" s="21"/>
      <c r="D13" s="22"/>
      <c r="E13" s="24">
        <f t="shared" si="0"/>
        <v>0</v>
      </c>
      <c r="F13" s="24"/>
      <c r="G13" s="24"/>
    </row>
    <row r="14" spans="1:7" ht="37.5" customHeight="1">
      <c r="A14" s="25"/>
      <c r="B14" s="25"/>
      <c r="C14" s="26"/>
      <c r="D14" s="27"/>
      <c r="E14" s="28">
        <f>SUM(E6:E13)</f>
        <v>1811410</v>
      </c>
      <c r="F14" s="28">
        <f>SUM(F6:F13)</f>
        <v>0</v>
      </c>
      <c r="G14" s="28">
        <f>SUM(G6:G13)</f>
        <v>1811410</v>
      </c>
    </row>
  </sheetData>
  <sheetProtection formatCells="0" formatColumns="0" formatRows="0"/>
  <mergeCells count="2">
    <mergeCell ref="A4:C4"/>
    <mergeCell ref="A1:G1"/>
  </mergeCells>
  <phoneticPr fontId="1" type="noConversion"/>
  <printOptions horizontalCentered="1"/>
  <pageMargins left="0.74803149606299213" right="0.74803149606299213" top="0.67" bottom="0.6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13</vt:i4>
      </vt:variant>
    </vt:vector>
  </HeadingPairs>
  <TitlesOfParts>
    <vt:vector size="21" baseType="lpstr"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  <vt:lpstr>部门收入总表!Print_Area</vt:lpstr>
      <vt:lpstr>部门收支总表!Print_Area</vt:lpstr>
      <vt:lpstr>部门支出总表!Print_Area</vt:lpstr>
      <vt:lpstr>'一般公共预算"三公"经费支出表'!Print_Area</vt:lpstr>
      <vt:lpstr>一般公共预算基本支出表!Print_Area</vt:lpstr>
      <vt:lpstr>一般公共预算支出表!Print_Area</vt:lpstr>
      <vt:lpstr>政府性基金预算支出表!Print_Area</vt:lpstr>
      <vt:lpstr>部门收入总表!Print_Titles</vt:lpstr>
      <vt:lpstr>部门收支总表!Print_Titles</vt:lpstr>
      <vt:lpstr>部门支出总表!Print_Titles</vt:lpstr>
      <vt:lpstr>'一般公共预算"三公"经费支出表'!Print_Titles</vt:lpstr>
      <vt:lpstr>一般公共预算支出表!Print_Titles</vt:lpstr>
      <vt:lpstr>政府性基金预算支出表!Print_Titles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2018-02-23T06:59:37Z</cp:lastPrinted>
  <dcterms:created xsi:type="dcterms:W3CDTF">1996-12-17T01:32:42Z</dcterms:created>
  <dcterms:modified xsi:type="dcterms:W3CDTF">2018-05-15T06:54:12Z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26609376</vt:i4>
  </property>
</Properties>
</file>